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0D5D1186-AD22-4D69-97EB-9A761C816AFC}" xr6:coauthVersionLast="47" xr6:coauthVersionMax="47" xr10:uidLastSave="{00000000-0000-0000-0000-000000000000}"/>
  <bookViews>
    <workbookView xWindow="-108" yWindow="-108" windowWidth="23256" windowHeight="12576" tabRatio="890" xr2:uid="{00000000-000D-0000-FFFF-FFFF00000000}"/>
  </bookViews>
  <sheets>
    <sheet name="Lot FM" sheetId="76" r:id="rId1"/>
  </sheets>
  <definedNames>
    <definedName name="total_HT">'Lot FM'!$F$73</definedName>
    <definedName name="TVA">'Lot FM'!$D$74</definedName>
    <definedName name="_xlnm.Print_Area" localSheetId="0">'Lot FM'!$A$7:$F$76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7" i="76" l="1"/>
  <c r="B57" i="76"/>
  <c r="A1" i="76"/>
  <c r="B73" i="76"/>
  <c r="B75" i="76"/>
  <c r="B13" i="76" l="1"/>
  <c r="B63" i="76"/>
  <c r="F13" i="76" l="1"/>
  <c r="F63" i="76"/>
  <c r="B44" i="76"/>
  <c r="B71" i="76"/>
  <c r="B52" i="76"/>
  <c r="F44" i="76" l="1"/>
  <c r="F52" i="76"/>
  <c r="B34" i="76"/>
  <c r="F34" i="76" l="1"/>
  <c r="F71" i="76" l="1"/>
  <c r="F73" i="76" l="1"/>
  <c r="F74" i="76" s="1"/>
  <c r="F75" i="76" s="1"/>
</calcChain>
</file>

<file path=xl/sharedStrings.xml><?xml version="1.0" encoding="utf-8"?>
<sst xmlns="http://schemas.openxmlformats.org/spreadsheetml/2006/main" count="104" uniqueCount="64">
  <si>
    <t>N°</t>
  </si>
  <si>
    <t>Unité</t>
  </si>
  <si>
    <t>Quantité</t>
  </si>
  <si>
    <t>Prix unitaire HT</t>
  </si>
  <si>
    <t>ml</t>
  </si>
  <si>
    <t>ens</t>
  </si>
  <si>
    <t>DÉSIGNATION DES POSTES</t>
  </si>
  <si>
    <t>CENTRE HOSPITALIER INTERCOMMUNAL DE VILLENEUVE-SAINT-GEORGES</t>
  </si>
  <si>
    <t>COMPLEMENTS</t>
  </si>
  <si>
    <t>Etudes EXE et DOE</t>
  </si>
  <si>
    <t>Mise en service, réglage et essais</t>
  </si>
  <si>
    <t>repérage robinetterie et canalisations</t>
  </si>
  <si>
    <t>formation du personnel d'exploitation</t>
  </si>
  <si>
    <t>SOUS TOTAL</t>
  </si>
  <si>
    <t>DISTRIBUTION OXYGENE ET AIR MEDICAL</t>
  </si>
  <si>
    <t>raccordements O2 et AM  sur attentes du projet P5</t>
  </si>
  <si>
    <t>Prises O2 et AM</t>
  </si>
  <si>
    <t>détendeur double type ALS DAMAO ou équivalent</t>
  </si>
  <si>
    <t>DISTRIBUTION VIDE MEDICAL</t>
  </si>
  <si>
    <t>raccordements VIDE  sur attentes du projet P5</t>
  </si>
  <si>
    <t>Prises VIDE</t>
  </si>
  <si>
    <t>ELECTRICITE ET ALARMES</t>
  </si>
  <si>
    <t>Sonde de pression</t>
  </si>
  <si>
    <t>mise à disposition points GTB</t>
  </si>
  <si>
    <t>Réception pharmacien</t>
  </si>
  <si>
    <t>fourreau M0 galvaflex</t>
  </si>
  <si>
    <t>ventilation plénum de faux plafond</t>
  </si>
  <si>
    <t>distribution primaire O2 et AM tube cuivre écrouit dégraissé</t>
  </si>
  <si>
    <t>distribution VIDE tube cuivre écrouit</t>
  </si>
  <si>
    <t>Protection CF</t>
  </si>
  <si>
    <t>câble cuivre de communication multipaires</t>
  </si>
  <si>
    <t>u</t>
  </si>
  <si>
    <t>distribution VIDE tube cuivre recuit</t>
  </si>
  <si>
    <t>Bandeau technique Aluminium pour prises</t>
  </si>
  <si>
    <t>UNITÉS MÉDICALES DE SECOURS</t>
  </si>
  <si>
    <t>raccordements sur réseaux gaz</t>
  </si>
  <si>
    <t>raccordement électrique</t>
  </si>
  <si>
    <t>O2</t>
  </si>
  <si>
    <t>AM4</t>
  </si>
  <si>
    <t>distribution secondaire O2, AM tube cuivre écrouit dégraissé</t>
  </si>
  <si>
    <t>distribution terminale O2, AM tube cuivre recuit dégraissé</t>
  </si>
  <si>
    <t>AM5,5</t>
  </si>
  <si>
    <t>UMS pour USIC</t>
  </si>
  <si>
    <t>boitier alarme de surveillance pressions gaz</t>
  </si>
  <si>
    <t>boitier repport alarmes</t>
  </si>
  <si>
    <t>INSTALLATIONS EXISTANTES</t>
  </si>
  <si>
    <t>Dévoiement canalisations cuivre O2, Vide et N2O destinés au niveau RDC</t>
  </si>
  <si>
    <t>epreuves et mises en service</t>
  </si>
  <si>
    <t>coordination avec services techniques du CHIV compris méthodologie</t>
  </si>
  <si>
    <t>UMS pour CORO</t>
  </si>
  <si>
    <t>coffret vitré détendeurs</t>
  </si>
  <si>
    <t>coffret vitré isolement locaux</t>
  </si>
  <si>
    <t>vannes primaires O2 et AM</t>
  </si>
  <si>
    <t>vannes secondaires O2 et AM</t>
  </si>
  <si>
    <t>vannes principales VIDE</t>
  </si>
  <si>
    <t>vannes terminaux VIDE</t>
  </si>
  <si>
    <t>T.V.A</t>
  </si>
  <si>
    <t>DCE- Juillet 2025</t>
  </si>
  <si>
    <t>Lot 05 Fluides médicaux</t>
  </si>
  <si>
    <t>GTL / BV</t>
  </si>
  <si>
    <t>U</t>
  </si>
  <si>
    <t>GTL</t>
  </si>
  <si>
    <t>BV</t>
  </si>
  <si>
    <t>Fournies par les services du CHIV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</si>
</sst>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\ &quot;€&quot;_-;\-* #,##0\ &quot;€&quot;_-;_-* &quot;-&quot;??\ &quot;€&quot;_-;_-@_-"/>
    <numFmt numFmtId="167" formatCode="#,##0_,_0_0_0_-_ ;#,##0\-_,_0_0_0_ ;&quot;&quot;"/>
    <numFmt numFmtId="168" formatCode="#,##0.00_-_ ;#,##0.00\-_ ;&quot;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sz val="9"/>
      <name val="Calibri"/>
      <family val="2"/>
      <scheme val="minor"/>
    </font>
    <font>
      <sz val="10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Calibri"/>
      <family val="2"/>
      <scheme val="minor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b/>
      <sz val="11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4">
    <xf numFmtId="0" fontId="0" fillId="0" borderId="0"/>
    <xf numFmtId="0" fontId="3" fillId="0" borderId="0"/>
    <xf numFmtId="165" fontId="3" fillId="0" borderId="0" applyFont="0" applyFill="0" applyBorder="0" applyAlignment="0" applyProtection="0">
      <alignment horizontal="left" vertical="center"/>
    </xf>
    <xf numFmtId="164" fontId="2" fillId="0" borderId="0" applyFont="0" applyFill="0" applyBorder="0" applyAlignment="0" applyProtection="0"/>
    <xf numFmtId="0" fontId="5" fillId="0" borderId="0"/>
    <xf numFmtId="0" fontId="6" fillId="0" borderId="0"/>
    <xf numFmtId="0" fontId="3" fillId="0" borderId="0">
      <alignment horizontal="left" vertical="center"/>
    </xf>
    <xf numFmtId="0" fontId="2" fillId="0" borderId="0"/>
    <xf numFmtId="0" fontId="6" fillId="0" borderId="0"/>
    <xf numFmtId="0" fontId="6" fillId="0" borderId="0"/>
    <xf numFmtId="44" fontId="1" fillId="0" borderId="0" applyFont="0" applyFill="0" applyBorder="0" applyAlignment="0" applyProtection="0"/>
    <xf numFmtId="0" fontId="2" fillId="0" borderId="0" applyBorder="0">
      <protection locked="0"/>
    </xf>
    <xf numFmtId="0" fontId="5" fillId="0" borderId="0"/>
    <xf numFmtId="0" fontId="5" fillId="0" borderId="0"/>
    <xf numFmtId="0" fontId="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13" fillId="0" borderId="0" applyFill="0" applyBorder="0">
      <alignment vertical="top"/>
    </xf>
    <xf numFmtId="0" fontId="14" fillId="0" borderId="0" applyFill="0" applyBorder="0">
      <alignment vertical="top" wrapText="1"/>
    </xf>
    <xf numFmtId="0" fontId="13" fillId="0" borderId="0" applyNumberFormat="0" applyFill="0" applyBorder="0">
      <alignment horizontal="center"/>
    </xf>
    <xf numFmtId="167" fontId="13" fillId="0" borderId="0" applyFill="0" applyBorder="0"/>
    <xf numFmtId="168" fontId="15" fillId="0" borderId="0" applyFill="0" applyBorder="0">
      <protection locked="0"/>
    </xf>
    <xf numFmtId="168" fontId="15" fillId="0" borderId="0" applyFill="0" applyBorder="0"/>
    <xf numFmtId="0" fontId="10" fillId="0" borderId="0" applyFill="0" applyBorder="0">
      <alignment vertical="top" wrapText="1"/>
    </xf>
    <xf numFmtId="10" fontId="15" fillId="0" borderId="0" applyFill="0" applyBorder="0"/>
    <xf numFmtId="0" fontId="17" fillId="0" borderId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/>
    <xf numFmtId="0" fontId="19" fillId="0" borderId="1" xfId="0" applyFont="1" applyBorder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0" xfId="0" applyNumberForma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44" fontId="11" fillId="0" borderId="0" xfId="1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" fontId="11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Continuous" vertical="center" wrapText="1"/>
    </xf>
    <xf numFmtId="0" fontId="11" fillId="0" borderId="0" xfId="6" applyFo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44" fontId="11" fillId="0" borderId="3" xfId="10" applyFont="1" applyFill="1" applyBorder="1" applyAlignment="1">
      <alignment horizontal="center" vertical="center"/>
    </xf>
    <xf numFmtId="44" fontId="11" fillId="0" borderId="3" xfId="10" applyFont="1" applyFill="1" applyBorder="1" applyAlignment="1">
      <alignment vertical="center" wrapText="1"/>
    </xf>
    <xf numFmtId="0" fontId="11" fillId="0" borderId="3" xfId="0" quotePrefix="1" applyFont="1" applyBorder="1" applyAlignment="1">
      <alignment vertical="center"/>
    </xf>
    <xf numFmtId="0" fontId="11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right" vertical="center"/>
    </xf>
    <xf numFmtId="44" fontId="8" fillId="0" borderId="3" xfId="10" applyFont="1" applyFill="1" applyBorder="1" applyAlignment="1">
      <alignment vertical="center" wrapText="1"/>
    </xf>
    <xf numFmtId="0" fontId="20" fillId="0" borderId="3" xfId="0" applyFont="1" applyBorder="1" applyAlignment="1">
      <alignment horizontal="left" vertical="center" wrapText="1"/>
    </xf>
    <xf numFmtId="1" fontId="20" fillId="0" borderId="3" xfId="0" applyNumberFormat="1" applyFont="1" applyBorder="1" applyAlignment="1">
      <alignment horizontal="center" vertical="center"/>
    </xf>
    <xf numFmtId="166" fontId="11" fillId="0" borderId="3" xfId="10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horizontal="justify" vertical="center"/>
    </xf>
    <xf numFmtId="1" fontId="11" fillId="0" borderId="3" xfId="0" quotePrefix="1" applyNumberFormat="1" applyFont="1" applyBorder="1" applyAlignment="1">
      <alignment horizontal="center" vertical="center"/>
    </xf>
    <xf numFmtId="44" fontId="11" fillId="0" borderId="3" xfId="10" quotePrefix="1" applyFont="1" applyFill="1" applyBorder="1" applyAlignment="1">
      <alignment horizontal="right" vertical="center"/>
    </xf>
    <xf numFmtId="44" fontId="11" fillId="0" borderId="3" xfId="10" quotePrefix="1" applyFont="1" applyFill="1" applyBorder="1" applyAlignment="1">
      <alignment horizontal="center" vertical="center" wrapText="1"/>
    </xf>
    <xf numFmtId="44" fontId="21" fillId="0" borderId="3" xfId="10" quotePrefix="1" applyFont="1" applyFill="1" applyBorder="1" applyAlignment="1">
      <alignment horizontal="center" vertical="center" wrapText="1"/>
    </xf>
    <xf numFmtId="44" fontId="21" fillId="0" borderId="3" xfId="10" quotePrefix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2"/>
    </xf>
    <xf numFmtId="0" fontId="22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right" vertical="center"/>
    </xf>
    <xf numFmtId="0" fontId="24" fillId="0" borderId="5" xfId="0" applyFont="1" applyBorder="1" applyAlignment="1">
      <alignment horizontal="center" vertical="center"/>
    </xf>
    <xf numFmtId="1" fontId="25" fillId="0" borderId="5" xfId="0" applyNumberFormat="1" applyFont="1" applyBorder="1" applyAlignment="1">
      <alignment horizontal="center" vertical="center"/>
    </xf>
    <xf numFmtId="44" fontId="24" fillId="0" borderId="5" xfId="10" applyFont="1" applyFill="1" applyBorder="1" applyAlignment="1">
      <alignment horizontal="center" vertical="center"/>
    </xf>
    <xf numFmtId="44" fontId="22" fillId="0" borderId="6" xfId="10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6" applyFont="1">
      <alignment horizontal="left" vertical="center"/>
    </xf>
    <xf numFmtId="0" fontId="24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27" fillId="0" borderId="3" xfId="0" applyFont="1" applyBorder="1" applyAlignment="1">
      <alignment horizontal="right" vertical="center"/>
    </xf>
    <xf numFmtId="0" fontId="28" fillId="0" borderId="3" xfId="0" applyFont="1" applyBorder="1" applyAlignment="1">
      <alignment horizontal="center" vertical="center"/>
    </xf>
    <xf numFmtId="9" fontId="29" fillId="0" borderId="3" xfId="33" applyFont="1" applyBorder="1" applyAlignment="1">
      <alignment horizontal="center" vertical="center"/>
    </xf>
    <xf numFmtId="44" fontId="28" fillId="0" borderId="3" xfId="10" applyFont="1" applyFill="1" applyBorder="1" applyAlignment="1">
      <alignment horizontal="center" vertical="center"/>
    </xf>
    <xf numFmtId="44" fontId="29" fillId="0" borderId="8" xfId="10" applyFont="1" applyFill="1" applyBorder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29" fillId="0" borderId="0" xfId="6" applyFont="1">
      <alignment horizontal="left" vertical="center"/>
    </xf>
    <xf numFmtId="0" fontId="28" fillId="0" borderId="0" xfId="0" applyFont="1" applyAlignment="1">
      <alignment vertical="center"/>
    </xf>
    <xf numFmtId="0" fontId="22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right" vertical="center"/>
    </xf>
    <xf numFmtId="0" fontId="24" fillId="0" borderId="10" xfId="0" applyFont="1" applyBorder="1" applyAlignment="1">
      <alignment horizontal="center" vertical="center"/>
    </xf>
    <xf numFmtId="1" fontId="25" fillId="0" borderId="10" xfId="0" applyNumberFormat="1" applyFont="1" applyBorder="1" applyAlignment="1">
      <alignment horizontal="center" vertical="center"/>
    </xf>
    <xf numFmtId="44" fontId="24" fillId="0" borderId="10" xfId="10" applyFont="1" applyFill="1" applyBorder="1" applyAlignment="1">
      <alignment horizontal="center" vertical="center"/>
    </xf>
    <xf numFmtId="44" fontId="22" fillId="0" borderId="11" xfId="1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11" applyFont="1" applyBorder="1" applyAlignment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</cellXfs>
  <cellStyles count="34">
    <cellStyle name="__iAO_Devis" xfId="29" xr:uid="{BD3649C7-0D2B-4830-95E9-E09E9164313D}"/>
    <cellStyle name="__iAO_Montant" xfId="28" xr:uid="{A1764CAC-0DBA-4689-960F-54C095AAAA25}"/>
    <cellStyle name="__iAO_Pourcent" xfId="30" xr:uid="{2D0A1077-47D9-4B61-8AE4-D3A78B8AE23C}"/>
    <cellStyle name="__iAO_Prix" xfId="27" xr:uid="{2C2D5084-D06F-4FC3-8CB2-8AF06F26A5DB}"/>
    <cellStyle name="__iAO_qte0d" xfId="26" xr:uid="{62E30BB5-E8DE-4AA2-AFD6-1C515E917068}"/>
    <cellStyle name="__iAO_Reference" xfId="23" xr:uid="{026250BB-DED9-4CA3-A2A5-F000C95AAA51}"/>
    <cellStyle name="__iAO_Titre2" xfId="24" xr:uid="{B3B10431-81D9-4A19-BA69-B0C9D712D4A8}"/>
    <cellStyle name="__iAO_Unite" xfId="25" xr:uid="{4492BC54-08DF-4D2E-84C1-D544E1A6E254}"/>
    <cellStyle name="Euro 2" xfId="2" xr:uid="{00000000-0005-0000-0000-000000000000}"/>
    <cellStyle name="Lien hypertexte 2" xfId="32" xr:uid="{5D7418ED-D406-4F6F-B13B-4D76DF394A83}"/>
    <cellStyle name="Milliers 2" xfId="3" xr:uid="{00000000-0005-0000-0000-000002000000}"/>
    <cellStyle name="Monétaire" xfId="10" builtinId="4"/>
    <cellStyle name="Monétaire 2" xfId="15" xr:uid="{797B68B5-0660-4D8E-8E85-9DB013EA24B7}"/>
    <cellStyle name="Monétaire 3" xfId="17" xr:uid="{93D722F3-7F88-48CC-9991-DAD98232177B}"/>
    <cellStyle name="Monétaire 3 2" xfId="20" xr:uid="{7B0D2ACE-0237-4AA3-97CD-C5F7FFBF17DD}"/>
    <cellStyle name="Monétaire 3 3" xfId="22" xr:uid="{F6621FBD-06BB-45D9-95B4-F7F3ECCA3FBE}"/>
    <cellStyle name="Monétaire 4" xfId="16" xr:uid="{D9376EA6-95CC-49BA-AB37-18C931ED1492}"/>
    <cellStyle name="Monétaire 5" xfId="19" xr:uid="{87928753-699F-4754-ABA1-C1D236094253}"/>
    <cellStyle name="Monétaire 6" xfId="21" xr:uid="{354D1C4D-6567-42A2-9BBC-3D551D16BEE1}"/>
    <cellStyle name="Normal" xfId="0" builtinId="0"/>
    <cellStyle name="Normal 2" xfId="6" xr:uid="{00000000-0005-0000-0000-000005000000}"/>
    <cellStyle name="Normal 2 2" xfId="4" xr:uid="{00000000-0005-0000-0000-000006000000}"/>
    <cellStyle name="Normal 2 2 2" xfId="8" xr:uid="{00000000-0005-0000-0000-000007000000}"/>
    <cellStyle name="Normal 2 2 2 2" xfId="13" xr:uid="{E8344682-6469-417D-88F9-657D2EB1AD78}"/>
    <cellStyle name="Normal 2 3" xfId="7" xr:uid="{00000000-0005-0000-0000-000008000000}"/>
    <cellStyle name="Normal 2 43" xfId="1" xr:uid="{00000000-0005-0000-0000-000009000000}"/>
    <cellStyle name="Normal 3" xfId="9" xr:uid="{00000000-0005-0000-0000-00000A000000}"/>
    <cellStyle name="Normal 3 2" xfId="14" xr:uid="{49EE6B69-DA37-4B23-BABE-E2E4E63964BA}"/>
    <cellStyle name="Normal 4" xfId="18" xr:uid="{C93DC0BD-1424-490C-8B7A-442DB428951E}"/>
    <cellStyle name="Normal 5" xfId="5" xr:uid="{00000000-0005-0000-0000-00000B000000}"/>
    <cellStyle name="Normal 5 2" xfId="12" xr:uid="{FFC2F8D2-6E29-4A4B-B140-855C573C2607}"/>
    <cellStyle name="Normal 6" xfId="31" xr:uid="{BEA43E83-8F94-4B32-8617-B861CDEEDE80}"/>
    <cellStyle name="Normal_C2B ESTIMATIF APS UMG BEAUVAIS mai 2011" xfId="11" xr:uid="{00000000-0005-0000-0000-00000D000000}"/>
    <cellStyle name="Pourcentage" xfId="33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0C723-2BE4-44EB-A4DD-743CCD1578AC}">
  <dimension ref="A1:H326"/>
  <sheetViews>
    <sheetView tabSelected="1" topLeftCell="A64" zoomScaleNormal="100" workbookViewId="0">
      <selection activeCell="J49" sqref="J49"/>
    </sheetView>
  </sheetViews>
  <sheetFormatPr baseColWidth="10" defaultColWidth="11.5546875" defaultRowHeight="14.4" x14ac:dyDescent="0.3"/>
  <cols>
    <col min="1" max="1" width="6.88671875" style="3" customWidth="1"/>
    <col min="2" max="2" width="64.44140625" style="6" customWidth="1"/>
    <col min="3" max="3" width="5.6640625" style="6" customWidth="1"/>
    <col min="4" max="4" width="8.6640625" style="5" customWidth="1"/>
    <col min="5" max="5" width="12.88671875" style="11" customWidth="1"/>
    <col min="6" max="6" width="18.44140625" style="6" customWidth="1"/>
    <col min="7" max="7" width="13.44140625" customWidth="1"/>
  </cols>
  <sheetData>
    <row r="1" spans="1:8" s="1" customFormat="1" ht="33" customHeight="1" x14ac:dyDescent="0.3">
      <c r="A1" s="67" t="str">
        <f>UPPER("Estimation "&amp;A5&amp;" Projet P2 Intérieur")</f>
        <v>ESTIMATION LOT 05 FLUIDES MÉDICAUX PROJET P2 INTÉRIEUR</v>
      </c>
      <c r="B1" s="67"/>
      <c r="C1" s="67"/>
      <c r="D1" s="67"/>
      <c r="E1" s="67"/>
      <c r="F1" s="67"/>
      <c r="G1" s="13"/>
    </row>
    <row r="2" spans="1:8" s="1" customFormat="1" x14ac:dyDescent="0.3">
      <c r="A2" s="67"/>
      <c r="B2" s="67"/>
      <c r="C2" s="67"/>
      <c r="D2" s="67"/>
      <c r="E2" s="67"/>
      <c r="F2" s="67"/>
      <c r="G2" s="14"/>
    </row>
    <row r="3" spans="1:8" s="1" customFormat="1" ht="20.399999999999999" customHeight="1" x14ac:dyDescent="0.3">
      <c r="A3" s="69" t="s">
        <v>7</v>
      </c>
      <c r="B3" s="70"/>
      <c r="C3" s="68" t="s">
        <v>57</v>
      </c>
      <c r="D3" s="68"/>
      <c r="E3" s="68"/>
      <c r="F3" s="68"/>
    </row>
    <row r="4" spans="1:8" s="10" customFormat="1" ht="22.95" customHeight="1" x14ac:dyDescent="0.3">
      <c r="A4" s="71"/>
      <c r="B4" s="71"/>
      <c r="C4" s="68"/>
      <c r="D4" s="68"/>
      <c r="E4" s="68"/>
      <c r="F4" s="68"/>
    </row>
    <row r="5" spans="1:8" s="10" customFormat="1" ht="20.399999999999999" customHeight="1" x14ac:dyDescent="0.3">
      <c r="A5" s="72" t="s">
        <v>58</v>
      </c>
      <c r="B5" s="72"/>
      <c r="C5" s="68"/>
      <c r="D5" s="68"/>
      <c r="E5" s="68"/>
      <c r="F5" s="68"/>
    </row>
    <row r="6" spans="1:8" s="1" customFormat="1" ht="20.399999999999999" customHeight="1" x14ac:dyDescent="0.3">
      <c r="A6" s="19"/>
      <c r="B6" s="20"/>
      <c r="C6" s="65"/>
      <c r="D6" s="66"/>
      <c r="E6" s="66"/>
      <c r="F6" s="66"/>
    </row>
    <row r="7" spans="1:8" s="1" customFormat="1" ht="20.399999999999999" customHeight="1" x14ac:dyDescent="0.3">
      <c r="A7" s="7" t="s">
        <v>0</v>
      </c>
      <c r="B7" s="8" t="s">
        <v>6</v>
      </c>
      <c r="C7" s="7" t="s">
        <v>1</v>
      </c>
      <c r="D7" s="9" t="s">
        <v>2</v>
      </c>
      <c r="E7" s="8" t="s">
        <v>3</v>
      </c>
      <c r="F7" s="7" t="s">
        <v>13</v>
      </c>
      <c r="G7" s="14"/>
    </row>
    <row r="8" spans="1:8" s="1" customFormat="1" ht="22.95" customHeight="1" x14ac:dyDescent="0.3">
      <c r="A8" s="22"/>
      <c r="B8" s="31"/>
      <c r="C8" s="24"/>
      <c r="D8" s="32"/>
      <c r="E8" s="25"/>
      <c r="F8" s="33"/>
      <c r="G8" s="14"/>
      <c r="H8" s="21"/>
    </row>
    <row r="9" spans="1:8" s="21" customFormat="1" ht="20.399999999999999" customHeight="1" x14ac:dyDescent="0.3">
      <c r="A9" s="22">
        <v>1</v>
      </c>
      <c r="B9" s="34" t="s">
        <v>45</v>
      </c>
      <c r="C9" s="24"/>
      <c r="D9" s="18"/>
      <c r="E9" s="25"/>
      <c r="F9" s="26"/>
      <c r="G9" s="15"/>
    </row>
    <row r="10" spans="1:8" s="21" customFormat="1" ht="20.399999999999999" customHeight="1" x14ac:dyDescent="0.3">
      <c r="A10" s="22"/>
      <c r="B10" s="23" t="s">
        <v>46</v>
      </c>
      <c r="C10" s="24" t="s">
        <v>5</v>
      </c>
      <c r="D10" s="18"/>
      <c r="E10" s="25"/>
      <c r="F10" s="26"/>
      <c r="G10" s="15"/>
    </row>
    <row r="11" spans="1:8" s="21" customFormat="1" ht="20.100000000000001" customHeight="1" x14ac:dyDescent="0.3">
      <c r="A11" s="22"/>
      <c r="B11" s="27" t="s">
        <v>48</v>
      </c>
      <c r="C11" s="24" t="s">
        <v>5</v>
      </c>
      <c r="D11" s="18"/>
      <c r="E11" s="37"/>
      <c r="F11" s="36"/>
      <c r="G11" s="15"/>
    </row>
    <row r="12" spans="1:8" s="21" customFormat="1" ht="20.100000000000001" customHeight="1" x14ac:dyDescent="0.3">
      <c r="A12" s="22"/>
      <c r="B12" s="27" t="s">
        <v>47</v>
      </c>
      <c r="C12" s="24" t="s">
        <v>5</v>
      </c>
      <c r="D12" s="18"/>
      <c r="E12" s="37"/>
      <c r="F12" s="36"/>
      <c r="G12" s="15"/>
    </row>
    <row r="13" spans="1:8" s="21" customFormat="1" ht="20.100000000000001" customHeight="1" x14ac:dyDescent="0.3">
      <c r="A13" s="22"/>
      <c r="B13" s="29" t="str">
        <f>"Sous-total "&amp;LOWER(B9)</f>
        <v>Sous-total installations existantes</v>
      </c>
      <c r="C13" s="24"/>
      <c r="D13" s="18"/>
      <c r="E13" s="25"/>
      <c r="F13" s="30">
        <f>SUBTOTAL(9,F9:F12)</f>
        <v>0</v>
      </c>
      <c r="G13" s="15"/>
    </row>
    <row r="14" spans="1:8" s="1" customFormat="1" ht="20.100000000000001" customHeight="1" x14ac:dyDescent="0.3">
      <c r="A14" s="22"/>
      <c r="B14" s="31"/>
      <c r="C14" s="24"/>
      <c r="D14" s="32"/>
      <c r="E14" s="25"/>
      <c r="F14" s="33"/>
      <c r="G14" s="14"/>
      <c r="H14" s="21"/>
    </row>
    <row r="15" spans="1:8" s="21" customFormat="1" ht="19.5" customHeight="1" x14ac:dyDescent="0.3">
      <c r="A15" s="22">
        <v>2</v>
      </c>
      <c r="B15" s="34" t="s">
        <v>14</v>
      </c>
      <c r="C15" s="24"/>
      <c r="D15" s="18"/>
      <c r="E15" s="25"/>
      <c r="F15" s="26"/>
      <c r="G15" s="15"/>
    </row>
    <row r="16" spans="1:8" s="21" customFormat="1" ht="20.100000000000001" customHeight="1" x14ac:dyDescent="0.3">
      <c r="A16" s="22"/>
      <c r="B16" s="23" t="s">
        <v>15</v>
      </c>
      <c r="C16" s="24" t="s">
        <v>5</v>
      </c>
      <c r="D16" s="18"/>
      <c r="E16" s="25"/>
      <c r="F16" s="26"/>
      <c r="G16" s="15"/>
    </row>
    <row r="17" spans="1:7" s="21" customFormat="1" ht="20.100000000000001" customHeight="1" x14ac:dyDescent="0.3">
      <c r="A17" s="22"/>
      <c r="B17" s="27" t="s">
        <v>27</v>
      </c>
      <c r="C17" s="24" t="s">
        <v>4</v>
      </c>
      <c r="D17" s="18"/>
      <c r="E17" s="25"/>
      <c r="F17" s="26"/>
      <c r="G17" s="15"/>
    </row>
    <row r="18" spans="1:7" s="21" customFormat="1" ht="20.100000000000001" customHeight="1" x14ac:dyDescent="0.3">
      <c r="A18" s="22"/>
      <c r="B18" s="28" t="s">
        <v>29</v>
      </c>
      <c r="C18" s="24" t="s">
        <v>4</v>
      </c>
      <c r="D18" s="18"/>
      <c r="E18" s="25"/>
      <c r="F18" s="26"/>
      <c r="G18" s="15"/>
    </row>
    <row r="19" spans="1:7" s="21" customFormat="1" ht="20.100000000000001" customHeight="1" x14ac:dyDescent="0.3">
      <c r="A19" s="22"/>
      <c r="B19" s="27" t="s">
        <v>39</v>
      </c>
      <c r="C19" s="24" t="s">
        <v>4</v>
      </c>
      <c r="D19" s="35"/>
      <c r="E19" s="25"/>
      <c r="F19" s="26"/>
      <c r="G19" s="15"/>
    </row>
    <row r="20" spans="1:7" s="21" customFormat="1" ht="20.100000000000001" customHeight="1" x14ac:dyDescent="0.3">
      <c r="A20" s="22"/>
      <c r="B20" s="27" t="s">
        <v>40</v>
      </c>
      <c r="C20" s="24" t="s">
        <v>4</v>
      </c>
      <c r="D20" s="35"/>
      <c r="E20" s="25"/>
      <c r="F20" s="26"/>
      <c r="G20" s="15"/>
    </row>
    <row r="21" spans="1:7" s="21" customFormat="1" ht="20.100000000000001" customHeight="1" x14ac:dyDescent="0.3">
      <c r="A21" s="22"/>
      <c r="B21" s="27" t="s">
        <v>25</v>
      </c>
      <c r="C21" s="24" t="s">
        <v>4</v>
      </c>
      <c r="D21" s="35"/>
      <c r="E21" s="25"/>
      <c r="F21" s="26"/>
      <c r="G21" s="15"/>
    </row>
    <row r="22" spans="1:7" s="21" customFormat="1" ht="20.100000000000001" customHeight="1" x14ac:dyDescent="0.3">
      <c r="A22" s="22"/>
      <c r="B22" s="28" t="s">
        <v>16</v>
      </c>
      <c r="C22" s="24" t="s">
        <v>31</v>
      </c>
      <c r="D22" s="18"/>
      <c r="E22" s="25"/>
      <c r="F22" s="26"/>
      <c r="G22" s="15"/>
    </row>
    <row r="23" spans="1:7" s="21" customFormat="1" ht="20.100000000000001" customHeight="1" x14ac:dyDescent="0.3">
      <c r="A23" s="22"/>
      <c r="B23" s="28" t="s">
        <v>33</v>
      </c>
      <c r="C23" s="24" t="s">
        <v>4</v>
      </c>
      <c r="D23" s="18"/>
      <c r="E23" s="25"/>
      <c r="F23" s="26"/>
      <c r="G23" s="15"/>
    </row>
    <row r="24" spans="1:7" s="21" customFormat="1" ht="20.100000000000001" customHeight="1" x14ac:dyDescent="0.3">
      <c r="A24" s="22"/>
      <c r="B24" s="28" t="s">
        <v>17</v>
      </c>
      <c r="C24" s="24"/>
      <c r="D24" s="18"/>
      <c r="E24" s="25"/>
      <c r="F24" s="26"/>
      <c r="G24" s="15"/>
    </row>
    <row r="25" spans="1:7" s="21" customFormat="1" ht="20.100000000000001" customHeight="1" x14ac:dyDescent="0.3">
      <c r="A25" s="22"/>
      <c r="B25" s="40" t="s">
        <v>37</v>
      </c>
      <c r="C25" s="24" t="s">
        <v>31</v>
      </c>
      <c r="D25" s="18"/>
      <c r="E25" s="25"/>
      <c r="F25" s="26"/>
      <c r="G25" s="15"/>
    </row>
    <row r="26" spans="1:7" s="21" customFormat="1" ht="20.100000000000001" customHeight="1" x14ac:dyDescent="0.3">
      <c r="A26" s="22"/>
      <c r="B26" s="40" t="s">
        <v>38</v>
      </c>
      <c r="C26" s="24" t="s">
        <v>31</v>
      </c>
      <c r="D26" s="18"/>
      <c r="E26" s="25"/>
      <c r="F26" s="26"/>
      <c r="G26" s="15"/>
    </row>
    <row r="27" spans="1:7" s="21" customFormat="1" ht="20.100000000000001" customHeight="1" x14ac:dyDescent="0.3">
      <c r="A27" s="22"/>
      <c r="B27" s="40" t="s">
        <v>41</v>
      </c>
      <c r="C27" s="24" t="s">
        <v>31</v>
      </c>
      <c r="D27" s="18"/>
      <c r="E27" s="25"/>
      <c r="F27" s="26"/>
      <c r="G27" s="15"/>
    </row>
    <row r="28" spans="1:7" s="21" customFormat="1" ht="20.100000000000001" customHeight="1" x14ac:dyDescent="0.3">
      <c r="A28" s="22"/>
      <c r="B28" s="27" t="s">
        <v>22</v>
      </c>
      <c r="C28" s="24" t="s">
        <v>5</v>
      </c>
      <c r="D28" s="18"/>
      <c r="E28" s="25"/>
      <c r="F28" s="26"/>
      <c r="G28" s="15"/>
    </row>
    <row r="29" spans="1:7" s="21" customFormat="1" ht="20.100000000000001" customHeight="1" x14ac:dyDescent="0.3">
      <c r="A29" s="22"/>
      <c r="B29" s="28" t="s">
        <v>52</v>
      </c>
      <c r="C29" s="24" t="s">
        <v>31</v>
      </c>
      <c r="D29" s="18"/>
      <c r="E29" s="25"/>
      <c r="F29" s="26"/>
      <c r="G29" s="15"/>
    </row>
    <row r="30" spans="1:7" s="21" customFormat="1" ht="20.100000000000001" customHeight="1" x14ac:dyDescent="0.3">
      <c r="A30" s="22"/>
      <c r="B30" s="28" t="s">
        <v>53</v>
      </c>
      <c r="C30" s="24" t="s">
        <v>31</v>
      </c>
      <c r="D30" s="18"/>
      <c r="E30" s="25"/>
      <c r="F30" s="26"/>
      <c r="G30" s="15"/>
    </row>
    <row r="31" spans="1:7" s="21" customFormat="1" ht="20.100000000000001" customHeight="1" x14ac:dyDescent="0.3">
      <c r="A31" s="22"/>
      <c r="B31" s="28" t="s">
        <v>50</v>
      </c>
      <c r="C31" s="24" t="s">
        <v>5</v>
      </c>
      <c r="D31" s="18"/>
      <c r="E31" s="25"/>
      <c r="F31" s="26"/>
      <c r="G31" s="15"/>
    </row>
    <row r="32" spans="1:7" s="21" customFormat="1" ht="20.100000000000001" customHeight="1" x14ac:dyDescent="0.3">
      <c r="A32" s="22"/>
      <c r="B32" s="28" t="s">
        <v>51</v>
      </c>
      <c r="C32" s="24" t="s">
        <v>5</v>
      </c>
      <c r="D32" s="18"/>
      <c r="E32" s="25"/>
      <c r="F32" s="26"/>
      <c r="G32" s="15"/>
    </row>
    <row r="33" spans="1:8" s="21" customFormat="1" ht="20.100000000000001" customHeight="1" x14ac:dyDescent="0.3">
      <c r="A33" s="22"/>
      <c r="B33" s="23" t="s">
        <v>26</v>
      </c>
      <c r="C33" s="24" t="s">
        <v>5</v>
      </c>
      <c r="D33" s="18"/>
      <c r="E33" s="38"/>
      <c r="F33" s="39"/>
      <c r="G33" s="15"/>
    </row>
    <row r="34" spans="1:8" s="21" customFormat="1" ht="20.100000000000001" customHeight="1" x14ac:dyDescent="0.3">
      <c r="A34" s="22"/>
      <c r="B34" s="29" t="str">
        <f>"Sous-total "&amp;LOWER(B15)</f>
        <v>Sous-total distribution oxygene et air medical</v>
      </c>
      <c r="C34" s="24"/>
      <c r="D34" s="18"/>
      <c r="E34" s="25"/>
      <c r="F34" s="30">
        <f>SUBTOTAL(9,F15:F29)</f>
        <v>0</v>
      </c>
      <c r="G34" s="15"/>
    </row>
    <row r="35" spans="1:8" s="1" customFormat="1" ht="20.100000000000001" customHeight="1" x14ac:dyDescent="0.3">
      <c r="A35" s="22"/>
      <c r="B35" s="31"/>
      <c r="C35" s="24"/>
      <c r="D35" s="32"/>
      <c r="E35" s="25"/>
      <c r="F35" s="33"/>
      <c r="G35" s="14"/>
      <c r="H35" s="21"/>
    </row>
    <row r="36" spans="1:8" s="21" customFormat="1" ht="19.5" customHeight="1" x14ac:dyDescent="0.3">
      <c r="A36" s="22">
        <v>3</v>
      </c>
      <c r="B36" s="34" t="s">
        <v>18</v>
      </c>
      <c r="C36" s="24"/>
      <c r="D36" s="18"/>
      <c r="E36" s="25"/>
      <c r="F36" s="26"/>
      <c r="G36" s="15"/>
    </row>
    <row r="37" spans="1:8" s="21" customFormat="1" ht="20.100000000000001" customHeight="1" x14ac:dyDescent="0.3">
      <c r="A37" s="22"/>
      <c r="B37" s="23" t="s">
        <v>19</v>
      </c>
      <c r="C37" s="24" t="s">
        <v>5</v>
      </c>
      <c r="D37" s="18"/>
      <c r="E37" s="25"/>
      <c r="F37" s="26"/>
      <c r="G37" s="15"/>
    </row>
    <row r="38" spans="1:8" s="21" customFormat="1" ht="20.100000000000001" customHeight="1" x14ac:dyDescent="0.3">
      <c r="A38" s="22"/>
      <c r="B38" s="27" t="s">
        <v>22</v>
      </c>
      <c r="C38" s="24" t="s">
        <v>5</v>
      </c>
      <c r="D38" s="18"/>
      <c r="E38" s="25"/>
      <c r="F38" s="26"/>
      <c r="G38" s="15"/>
    </row>
    <row r="39" spans="1:8" s="21" customFormat="1" ht="20.100000000000001" customHeight="1" x14ac:dyDescent="0.3">
      <c r="A39" s="22"/>
      <c r="B39" s="27" t="s">
        <v>32</v>
      </c>
      <c r="C39" s="24" t="s">
        <v>4</v>
      </c>
      <c r="D39" s="35"/>
      <c r="E39" s="25"/>
      <c r="F39" s="26"/>
      <c r="G39" s="15"/>
    </row>
    <row r="40" spans="1:8" s="21" customFormat="1" ht="20.100000000000001" customHeight="1" x14ac:dyDescent="0.3">
      <c r="A40" s="22"/>
      <c r="B40" s="27" t="s">
        <v>28</v>
      </c>
      <c r="C40" s="24" t="s">
        <v>4</v>
      </c>
      <c r="D40" s="35"/>
      <c r="E40" s="25"/>
      <c r="F40" s="26"/>
      <c r="G40" s="15"/>
    </row>
    <row r="41" spans="1:8" s="21" customFormat="1" ht="20.100000000000001" customHeight="1" x14ac:dyDescent="0.3">
      <c r="A41" s="22"/>
      <c r="B41" s="28" t="s">
        <v>20</v>
      </c>
      <c r="C41" s="24" t="s">
        <v>31</v>
      </c>
      <c r="D41" s="18"/>
      <c r="E41" s="25"/>
      <c r="F41" s="26"/>
      <c r="G41" s="15"/>
    </row>
    <row r="42" spans="1:8" s="21" customFormat="1" ht="20.100000000000001" customHeight="1" x14ac:dyDescent="0.3">
      <c r="A42" s="22"/>
      <c r="B42" s="28" t="s">
        <v>54</v>
      </c>
      <c r="C42" s="24" t="s">
        <v>31</v>
      </c>
      <c r="D42" s="18"/>
      <c r="E42" s="25"/>
      <c r="F42" s="26"/>
      <c r="G42" s="15"/>
    </row>
    <row r="43" spans="1:8" s="21" customFormat="1" ht="20.100000000000001" customHeight="1" x14ac:dyDescent="0.3">
      <c r="A43" s="22"/>
      <c r="B43" s="28" t="s">
        <v>55</v>
      </c>
      <c r="C43" s="24" t="s">
        <v>31</v>
      </c>
      <c r="D43" s="18"/>
      <c r="E43" s="25"/>
      <c r="F43" s="26"/>
      <c r="G43" s="15"/>
    </row>
    <row r="44" spans="1:8" s="21" customFormat="1" ht="20.100000000000001" customHeight="1" x14ac:dyDescent="0.3">
      <c r="A44" s="22"/>
      <c r="B44" s="29" t="str">
        <f>"Sous-total "&amp;LOWER(B36)</f>
        <v>Sous-total distribution vide medical</v>
      </c>
      <c r="C44" s="24"/>
      <c r="D44" s="18"/>
      <c r="E44" s="25"/>
      <c r="F44" s="30">
        <f>SUBTOTAL(9,F36:F42)</f>
        <v>0</v>
      </c>
      <c r="G44" s="15"/>
    </row>
    <row r="45" spans="1:8" s="1" customFormat="1" ht="20.100000000000001" customHeight="1" x14ac:dyDescent="0.3">
      <c r="A45" s="22"/>
      <c r="B45" s="31"/>
      <c r="C45" s="24"/>
      <c r="D45" s="32"/>
      <c r="E45" s="25"/>
      <c r="F45" s="33"/>
      <c r="G45" s="14"/>
      <c r="H45" s="21"/>
    </row>
    <row r="46" spans="1:8" s="21" customFormat="1" ht="19.5" customHeight="1" x14ac:dyDescent="0.3">
      <c r="A46" s="22">
        <v>4</v>
      </c>
      <c r="B46" s="34" t="s">
        <v>34</v>
      </c>
      <c r="C46" s="24"/>
      <c r="D46" s="18"/>
      <c r="E46" s="25"/>
      <c r="F46" s="26"/>
      <c r="G46" s="15"/>
    </row>
    <row r="47" spans="1:8" s="21" customFormat="1" ht="20.100000000000001" customHeight="1" x14ac:dyDescent="0.3">
      <c r="A47" s="22"/>
      <c r="B47" s="27" t="s">
        <v>42</v>
      </c>
      <c r="C47" s="73" t="s">
        <v>63</v>
      </c>
      <c r="D47" s="74"/>
      <c r="E47" s="74"/>
      <c r="F47" s="75"/>
      <c r="G47" s="15"/>
    </row>
    <row r="48" spans="1:8" s="21" customFormat="1" ht="20.100000000000001" customHeight="1" x14ac:dyDescent="0.3">
      <c r="A48" s="22"/>
      <c r="B48" s="27" t="s">
        <v>49</v>
      </c>
      <c r="C48" s="73" t="s">
        <v>63</v>
      </c>
      <c r="D48" s="74"/>
      <c r="E48" s="74"/>
      <c r="F48" s="75"/>
      <c r="G48" s="15"/>
    </row>
    <row r="49" spans="1:8" s="21" customFormat="1" ht="20.100000000000001" customHeight="1" x14ac:dyDescent="0.3">
      <c r="A49" s="22"/>
      <c r="B49" s="27" t="s">
        <v>35</v>
      </c>
      <c r="C49" s="24" t="s">
        <v>5</v>
      </c>
      <c r="D49" s="18"/>
      <c r="E49" s="37"/>
      <c r="F49" s="36"/>
      <c r="G49" s="15"/>
    </row>
    <row r="50" spans="1:8" s="21" customFormat="1" ht="20.100000000000001" customHeight="1" x14ac:dyDescent="0.3">
      <c r="A50" s="22"/>
      <c r="B50" s="27" t="s">
        <v>36</v>
      </c>
      <c r="C50" s="24" t="s">
        <v>5</v>
      </c>
      <c r="D50" s="18"/>
      <c r="E50" s="37"/>
      <c r="F50" s="36"/>
      <c r="G50" s="15"/>
    </row>
    <row r="51" spans="1:8" s="21" customFormat="1" ht="20.100000000000001" customHeight="1" x14ac:dyDescent="0.3">
      <c r="A51" s="22"/>
      <c r="B51" s="28" t="s">
        <v>23</v>
      </c>
      <c r="C51" s="24" t="s">
        <v>5</v>
      </c>
      <c r="D51" s="18"/>
      <c r="E51" s="37"/>
      <c r="F51" s="36"/>
      <c r="G51" s="15"/>
    </row>
    <row r="52" spans="1:8" s="21" customFormat="1" ht="20.100000000000001" customHeight="1" x14ac:dyDescent="0.3">
      <c r="A52" s="22"/>
      <c r="B52" s="29" t="str">
        <f>"Sous-total "&amp;LOWER(B46)</f>
        <v>Sous-total unités médicales de secours</v>
      </c>
      <c r="C52" s="24"/>
      <c r="D52" s="18"/>
      <c r="E52" s="25"/>
      <c r="F52" s="30">
        <f>SUBTOTAL(9,F46:F51)</f>
        <v>0</v>
      </c>
      <c r="G52" s="15"/>
    </row>
    <row r="53" spans="1:8" s="1" customFormat="1" ht="20.100000000000001" customHeight="1" x14ac:dyDescent="0.3">
      <c r="A53" s="22"/>
      <c r="B53" s="31"/>
      <c r="C53" s="24"/>
      <c r="D53" s="32"/>
      <c r="E53" s="25"/>
      <c r="F53" s="33"/>
      <c r="G53" s="14"/>
      <c r="H53" s="21"/>
    </row>
    <row r="54" spans="1:8" s="1" customFormat="1" ht="20.100000000000001" customHeight="1" x14ac:dyDescent="0.3">
      <c r="A54" s="22">
        <v>5</v>
      </c>
      <c r="B54" s="34" t="s">
        <v>59</v>
      </c>
      <c r="C54" s="24"/>
      <c r="D54" s="18"/>
      <c r="E54" s="25"/>
      <c r="F54" s="26"/>
      <c r="G54" s="14"/>
      <c r="H54" s="21"/>
    </row>
    <row r="55" spans="1:8" s="1" customFormat="1" ht="20.100000000000001" customHeight="1" x14ac:dyDescent="0.3">
      <c r="A55" s="22"/>
      <c r="B55" s="27" t="s">
        <v>61</v>
      </c>
      <c r="C55" s="24" t="s">
        <v>60</v>
      </c>
      <c r="D55" s="18"/>
      <c r="E55" s="25"/>
      <c r="F55" s="26"/>
      <c r="G55" s="14"/>
      <c r="H55" s="21"/>
    </row>
    <row r="56" spans="1:8" s="1" customFormat="1" ht="20.100000000000001" customHeight="1" x14ac:dyDescent="0.3">
      <c r="A56" s="22"/>
      <c r="B56" s="28" t="s">
        <v>62</v>
      </c>
      <c r="C56" s="24" t="s">
        <v>60</v>
      </c>
      <c r="D56" s="18"/>
      <c r="E56" s="37"/>
      <c r="F56" s="36"/>
      <c r="G56" s="14"/>
      <c r="H56" s="21"/>
    </row>
    <row r="57" spans="1:8" s="1" customFormat="1" ht="20.100000000000001" customHeight="1" x14ac:dyDescent="0.3">
      <c r="A57" s="22"/>
      <c r="B57" s="29" t="str">
        <f>"Sous-total "&amp;LOWER(B54)</f>
        <v>Sous-total gtl / bv</v>
      </c>
      <c r="C57" s="24"/>
      <c r="D57" s="18"/>
      <c r="E57" s="25"/>
      <c r="F57" s="30">
        <f>SUBTOTAL(9,F54:F56)</f>
        <v>0</v>
      </c>
      <c r="G57" s="14"/>
      <c r="H57" s="21"/>
    </row>
    <row r="58" spans="1:8" s="21" customFormat="1" ht="19.5" customHeight="1" x14ac:dyDescent="0.3">
      <c r="A58" s="22">
        <v>6</v>
      </c>
      <c r="B58" s="34" t="s">
        <v>21</v>
      </c>
      <c r="C58" s="24"/>
      <c r="D58" s="18"/>
      <c r="E58" s="25"/>
      <c r="F58" s="26"/>
      <c r="G58" s="15"/>
    </row>
    <row r="59" spans="1:8" s="21" customFormat="1" ht="20.100000000000001" customHeight="1" x14ac:dyDescent="0.3">
      <c r="A59" s="22"/>
      <c r="B59" s="27" t="s">
        <v>43</v>
      </c>
      <c r="C59" s="24" t="s">
        <v>5</v>
      </c>
      <c r="D59" s="18"/>
      <c r="E59" s="25"/>
      <c r="F59" s="26"/>
      <c r="G59" s="15"/>
    </row>
    <row r="60" spans="1:8" s="21" customFormat="1" ht="20.100000000000001" customHeight="1" x14ac:dyDescent="0.3">
      <c r="A60" s="22"/>
      <c r="B60" s="27" t="s">
        <v>44</v>
      </c>
      <c r="C60" s="24" t="s">
        <v>5</v>
      </c>
      <c r="D60" s="18"/>
      <c r="E60" s="25"/>
      <c r="F60" s="26"/>
      <c r="G60" s="15"/>
    </row>
    <row r="61" spans="1:8" s="21" customFormat="1" ht="20.100000000000001" customHeight="1" x14ac:dyDescent="0.3">
      <c r="A61" s="22"/>
      <c r="B61" s="27" t="s">
        <v>30</v>
      </c>
      <c r="C61" s="24" t="s">
        <v>4</v>
      </c>
      <c r="D61" s="35"/>
      <c r="E61" s="25"/>
      <c r="F61" s="26"/>
      <c r="G61" s="15"/>
    </row>
    <row r="62" spans="1:8" s="21" customFormat="1" ht="20.100000000000001" customHeight="1" x14ac:dyDescent="0.3">
      <c r="A62" s="22"/>
      <c r="B62" s="28" t="s">
        <v>23</v>
      </c>
      <c r="C62" s="24" t="s">
        <v>5</v>
      </c>
      <c r="D62" s="18"/>
      <c r="E62" s="37"/>
      <c r="F62" s="36"/>
      <c r="G62" s="15"/>
    </row>
    <row r="63" spans="1:8" s="21" customFormat="1" ht="20.100000000000001" customHeight="1" x14ac:dyDescent="0.3">
      <c r="A63" s="22"/>
      <c r="B63" s="29" t="str">
        <f>"Sous-total "&amp;LOWER(B58)</f>
        <v>Sous-total electricite et alarmes</v>
      </c>
      <c r="C63" s="24"/>
      <c r="D63" s="18"/>
      <c r="E63" s="25"/>
      <c r="F63" s="30">
        <f>SUBTOTAL(9,F58:F62)</f>
        <v>0</v>
      </c>
      <c r="G63" s="15"/>
    </row>
    <row r="64" spans="1:8" s="1" customFormat="1" ht="20.100000000000001" customHeight="1" x14ac:dyDescent="0.3">
      <c r="A64" s="22"/>
      <c r="B64" s="31"/>
      <c r="C64" s="24"/>
      <c r="D64" s="32"/>
      <c r="E64" s="25"/>
      <c r="F64" s="33"/>
      <c r="G64" s="14"/>
      <c r="H64" s="21"/>
    </row>
    <row r="65" spans="1:8" s="21" customFormat="1" ht="19.5" customHeight="1" x14ac:dyDescent="0.3">
      <c r="A65" s="22">
        <v>7</v>
      </c>
      <c r="B65" s="34" t="s">
        <v>8</v>
      </c>
      <c r="C65" s="24"/>
      <c r="D65" s="18"/>
      <c r="E65" s="25"/>
      <c r="F65" s="26"/>
      <c r="G65" s="15"/>
    </row>
    <row r="66" spans="1:8" s="21" customFormat="1" ht="20.100000000000001" customHeight="1" x14ac:dyDescent="0.3">
      <c r="A66" s="22"/>
      <c r="B66" s="23" t="s">
        <v>9</v>
      </c>
      <c r="C66" s="24" t="s">
        <v>5</v>
      </c>
      <c r="D66" s="18"/>
      <c r="E66" s="25"/>
      <c r="F66" s="26"/>
      <c r="G66" s="15"/>
    </row>
    <row r="67" spans="1:8" s="21" customFormat="1" ht="20.100000000000001" customHeight="1" x14ac:dyDescent="0.3">
      <c r="A67" s="22"/>
      <c r="B67" s="23" t="s">
        <v>10</v>
      </c>
      <c r="C67" s="24" t="s">
        <v>5</v>
      </c>
      <c r="D67" s="18"/>
      <c r="E67" s="37"/>
      <c r="F67" s="36"/>
      <c r="G67" s="15"/>
    </row>
    <row r="68" spans="1:8" s="21" customFormat="1" ht="20.100000000000001" customHeight="1" x14ac:dyDescent="0.3">
      <c r="A68" s="22"/>
      <c r="B68" s="27" t="s">
        <v>11</v>
      </c>
      <c r="C68" s="24" t="s">
        <v>5</v>
      </c>
      <c r="D68" s="18"/>
      <c r="E68" s="37"/>
      <c r="F68" s="36"/>
      <c r="G68" s="15"/>
    </row>
    <row r="69" spans="1:8" s="21" customFormat="1" ht="20.100000000000001" customHeight="1" x14ac:dyDescent="0.3">
      <c r="A69" s="22"/>
      <c r="B69" s="27" t="s">
        <v>12</v>
      </c>
      <c r="C69" s="24" t="s">
        <v>5</v>
      </c>
      <c r="D69" s="18"/>
      <c r="E69" s="37"/>
      <c r="F69" s="36"/>
      <c r="G69" s="15"/>
    </row>
    <row r="70" spans="1:8" s="21" customFormat="1" ht="20.100000000000001" customHeight="1" x14ac:dyDescent="0.3">
      <c r="A70" s="22"/>
      <c r="B70" s="23" t="s">
        <v>24</v>
      </c>
      <c r="C70" s="24" t="s">
        <v>5</v>
      </c>
      <c r="D70" s="18"/>
      <c r="E70" s="37"/>
      <c r="F70" s="36"/>
      <c r="G70" s="15"/>
    </row>
    <row r="71" spans="1:8" s="21" customFormat="1" ht="20.100000000000001" customHeight="1" x14ac:dyDescent="0.3">
      <c r="A71" s="22"/>
      <c r="B71" s="29" t="str">
        <f>"Sous-total "&amp;LOWER(B65)</f>
        <v>Sous-total complements</v>
      </c>
      <c r="C71" s="24"/>
      <c r="D71" s="18"/>
      <c r="E71" s="25"/>
      <c r="F71" s="30">
        <f>SUBTOTAL(9,F65:F69)</f>
        <v>0</v>
      </c>
      <c r="G71" s="15"/>
      <c r="H71" s="1"/>
    </row>
    <row r="72" spans="1:8" s="1" customFormat="1" ht="20.100000000000001" customHeight="1" thickBot="1" x14ac:dyDescent="0.35">
      <c r="A72" s="22"/>
      <c r="B72" s="31"/>
      <c r="C72" s="24"/>
      <c r="D72" s="32"/>
      <c r="E72" s="25"/>
      <c r="F72" s="33"/>
      <c r="G72" s="14"/>
    </row>
    <row r="73" spans="1:8" s="49" customFormat="1" ht="20.399999999999999" customHeight="1" x14ac:dyDescent="0.3">
      <c r="A73" s="41"/>
      <c r="B73" s="42" t="str">
        <f>"TOTAL H.T. "&amp;A5</f>
        <v>TOTAL H.T. Lot 05 Fluides médicaux</v>
      </c>
      <c r="C73" s="43"/>
      <c r="D73" s="44"/>
      <c r="E73" s="45"/>
      <c r="F73" s="46">
        <f>SUBTOTAL(9,F8:F72)</f>
        <v>0</v>
      </c>
      <c r="G73" s="47"/>
      <c r="H73" s="48"/>
    </row>
    <row r="74" spans="1:8" s="58" customFormat="1" ht="20.399999999999999" customHeight="1" x14ac:dyDescent="0.3">
      <c r="A74" s="50"/>
      <c r="B74" s="51" t="s">
        <v>56</v>
      </c>
      <c r="C74" s="52"/>
      <c r="D74" s="53">
        <v>0.2</v>
      </c>
      <c r="E74" s="54"/>
      <c r="F74" s="55">
        <f>total_HT*TVA</f>
        <v>0</v>
      </c>
      <c r="G74" s="56"/>
      <c r="H74" s="57"/>
    </row>
    <row r="75" spans="1:8" s="49" customFormat="1" ht="20.399999999999999" customHeight="1" thickBot="1" x14ac:dyDescent="0.35">
      <c r="A75" s="59"/>
      <c r="B75" s="60" t="str">
        <f>"TOTAL T.T.C."</f>
        <v>TOTAL T.T.C.</v>
      </c>
      <c r="C75" s="61"/>
      <c r="D75" s="62"/>
      <c r="E75" s="63"/>
      <c r="F75" s="64">
        <f>SUM(F73:F74)</f>
        <v>0</v>
      </c>
      <c r="G75" s="47"/>
      <c r="H75" s="48"/>
    </row>
    <row r="76" spans="1:8" s="1" customFormat="1" x14ac:dyDescent="0.3">
      <c r="A76" s="16"/>
      <c r="B76" s="17"/>
      <c r="D76" s="12"/>
      <c r="E76" s="10"/>
    </row>
    <row r="77" spans="1:8" s="1" customFormat="1" x14ac:dyDescent="0.3">
      <c r="A77" s="16"/>
      <c r="B77" s="17"/>
      <c r="D77" s="12"/>
      <c r="E77" s="10"/>
    </row>
    <row r="78" spans="1:8" s="1" customFormat="1" x14ac:dyDescent="0.3">
      <c r="A78" s="16"/>
      <c r="B78" s="17"/>
      <c r="D78" s="12"/>
      <c r="E78" s="10"/>
    </row>
    <row r="79" spans="1:8" s="1" customFormat="1" x14ac:dyDescent="0.3">
      <c r="A79" s="16"/>
      <c r="B79" s="17"/>
      <c r="D79" s="12"/>
      <c r="E79" s="10"/>
    </row>
    <row r="80" spans="1:8" s="1" customFormat="1" x14ac:dyDescent="0.3">
      <c r="A80" s="16"/>
      <c r="B80" s="17"/>
      <c r="D80" s="12"/>
      <c r="E80" s="10"/>
    </row>
    <row r="81" spans="1:5" s="1" customFormat="1" x14ac:dyDescent="0.3">
      <c r="A81" s="16"/>
      <c r="B81" s="17"/>
      <c r="D81" s="12"/>
      <c r="E81" s="10"/>
    </row>
    <row r="82" spans="1:5" s="1" customFormat="1" x14ac:dyDescent="0.3">
      <c r="A82" s="16"/>
      <c r="D82" s="12"/>
      <c r="E82" s="10"/>
    </row>
    <row r="83" spans="1:5" s="1" customFormat="1" x14ac:dyDescent="0.3">
      <c r="A83" s="16"/>
      <c r="D83" s="12"/>
      <c r="E83" s="10"/>
    </row>
    <row r="84" spans="1:5" s="1" customFormat="1" x14ac:dyDescent="0.3">
      <c r="A84" s="16"/>
      <c r="D84" s="12"/>
      <c r="E84" s="10"/>
    </row>
    <row r="85" spans="1:5" s="1" customFormat="1" x14ac:dyDescent="0.3">
      <c r="A85" s="16"/>
      <c r="D85" s="12"/>
      <c r="E85" s="10"/>
    </row>
    <row r="86" spans="1:5" s="1" customFormat="1" x14ac:dyDescent="0.3">
      <c r="A86" s="16"/>
      <c r="D86" s="12"/>
      <c r="E86" s="10"/>
    </row>
    <row r="87" spans="1:5" s="1" customFormat="1" x14ac:dyDescent="0.3">
      <c r="A87" s="16"/>
      <c r="D87" s="12"/>
      <c r="E87" s="10"/>
    </row>
    <row r="88" spans="1:5" s="1" customFormat="1" x14ac:dyDescent="0.3">
      <c r="A88" s="16"/>
      <c r="D88" s="12"/>
      <c r="E88" s="10"/>
    </row>
    <row r="89" spans="1:5" s="1" customFormat="1" x14ac:dyDescent="0.3">
      <c r="A89" s="16"/>
      <c r="D89" s="12"/>
      <c r="E89" s="10"/>
    </row>
    <row r="90" spans="1:5" s="1" customFormat="1" x14ac:dyDescent="0.3">
      <c r="A90" s="16"/>
      <c r="D90" s="12"/>
      <c r="E90" s="10"/>
    </row>
    <row r="91" spans="1:5" s="1" customFormat="1" x14ac:dyDescent="0.3">
      <c r="A91" s="16"/>
      <c r="D91" s="12"/>
      <c r="E91" s="10"/>
    </row>
    <row r="92" spans="1:5" s="1" customFormat="1" x14ac:dyDescent="0.3">
      <c r="A92" s="16"/>
      <c r="D92" s="12"/>
      <c r="E92" s="10"/>
    </row>
    <row r="93" spans="1:5" s="1" customFormat="1" x14ac:dyDescent="0.3">
      <c r="A93" s="16"/>
      <c r="D93" s="12"/>
      <c r="E93" s="10"/>
    </row>
    <row r="94" spans="1:5" s="1" customFormat="1" x14ac:dyDescent="0.3">
      <c r="A94" s="16"/>
      <c r="D94" s="12"/>
      <c r="E94" s="10"/>
    </row>
    <row r="95" spans="1:5" s="1" customFormat="1" x14ac:dyDescent="0.3">
      <c r="A95" s="16"/>
      <c r="D95" s="12"/>
      <c r="E95" s="10"/>
    </row>
    <row r="96" spans="1:5" s="1" customFormat="1" x14ac:dyDescent="0.3">
      <c r="A96" s="16"/>
      <c r="D96" s="12"/>
      <c r="E96" s="10"/>
    </row>
    <row r="97" spans="1:5" s="1" customFormat="1" x14ac:dyDescent="0.3">
      <c r="A97" s="16"/>
      <c r="D97" s="12"/>
      <c r="E97" s="10"/>
    </row>
    <row r="98" spans="1:5" s="1" customFormat="1" x14ac:dyDescent="0.3">
      <c r="A98" s="16"/>
      <c r="D98" s="12"/>
      <c r="E98" s="10"/>
    </row>
    <row r="99" spans="1:5" s="1" customFormat="1" x14ac:dyDescent="0.3">
      <c r="A99" s="16"/>
      <c r="D99" s="12"/>
      <c r="E99" s="10"/>
    </row>
    <row r="100" spans="1:5" s="1" customFormat="1" x14ac:dyDescent="0.3">
      <c r="A100" s="16"/>
      <c r="D100" s="12"/>
      <c r="E100" s="10"/>
    </row>
    <row r="101" spans="1:5" s="1" customFormat="1" x14ac:dyDescent="0.3">
      <c r="A101" s="16"/>
      <c r="D101" s="12"/>
      <c r="E101" s="10"/>
    </row>
    <row r="102" spans="1:5" s="1" customFormat="1" x14ac:dyDescent="0.3">
      <c r="A102" s="16"/>
      <c r="D102" s="12"/>
      <c r="E102" s="10"/>
    </row>
    <row r="103" spans="1:5" s="1" customFormat="1" x14ac:dyDescent="0.3">
      <c r="A103" s="16"/>
      <c r="D103" s="12"/>
      <c r="E103" s="10"/>
    </row>
    <row r="104" spans="1:5" s="1" customFormat="1" x14ac:dyDescent="0.3">
      <c r="A104" s="16"/>
      <c r="D104" s="12"/>
      <c r="E104" s="10"/>
    </row>
    <row r="105" spans="1:5" s="1" customFormat="1" x14ac:dyDescent="0.3">
      <c r="A105" s="16"/>
      <c r="D105" s="12"/>
      <c r="E105" s="10"/>
    </row>
    <row r="106" spans="1:5" s="1" customFormat="1" x14ac:dyDescent="0.3">
      <c r="A106" s="16"/>
      <c r="D106" s="12"/>
      <c r="E106" s="10"/>
    </row>
    <row r="107" spans="1:5" s="1" customFormat="1" x14ac:dyDescent="0.3">
      <c r="A107" s="16"/>
      <c r="D107" s="12"/>
      <c r="E107" s="10"/>
    </row>
    <row r="108" spans="1:5" s="1" customFormat="1" x14ac:dyDescent="0.3">
      <c r="A108" s="16"/>
      <c r="D108" s="12"/>
      <c r="E108" s="10"/>
    </row>
    <row r="109" spans="1:5" s="1" customFormat="1" x14ac:dyDescent="0.3">
      <c r="A109" s="16"/>
      <c r="D109" s="12"/>
      <c r="E109" s="10"/>
    </row>
    <row r="110" spans="1:5" s="1" customFormat="1" x14ac:dyDescent="0.3">
      <c r="A110" s="16"/>
      <c r="D110" s="12"/>
      <c r="E110" s="10"/>
    </row>
    <row r="111" spans="1:5" s="1" customFormat="1" x14ac:dyDescent="0.3">
      <c r="A111" s="16"/>
      <c r="D111" s="12"/>
      <c r="E111" s="10"/>
    </row>
    <row r="112" spans="1:5" s="1" customFormat="1" x14ac:dyDescent="0.3">
      <c r="A112" s="16"/>
      <c r="D112" s="12"/>
      <c r="E112" s="10"/>
    </row>
    <row r="113" spans="1:5" s="1" customFormat="1" x14ac:dyDescent="0.3">
      <c r="A113" s="16"/>
      <c r="D113" s="12"/>
      <c r="E113" s="10"/>
    </row>
    <row r="114" spans="1:5" s="1" customFormat="1" x14ac:dyDescent="0.3">
      <c r="A114" s="16"/>
      <c r="D114" s="12"/>
      <c r="E114" s="10"/>
    </row>
    <row r="115" spans="1:5" s="1" customFormat="1" x14ac:dyDescent="0.3">
      <c r="A115" s="16"/>
      <c r="D115" s="12"/>
      <c r="E115" s="10"/>
    </row>
    <row r="116" spans="1:5" s="1" customFormat="1" x14ac:dyDescent="0.3">
      <c r="A116" s="16"/>
      <c r="D116" s="12"/>
      <c r="E116" s="10"/>
    </row>
    <row r="117" spans="1:5" s="1" customFormat="1" x14ac:dyDescent="0.3">
      <c r="A117" s="16"/>
      <c r="D117" s="12"/>
      <c r="E117" s="10"/>
    </row>
    <row r="118" spans="1:5" s="1" customFormat="1" x14ac:dyDescent="0.3">
      <c r="A118" s="16"/>
      <c r="D118" s="12"/>
      <c r="E118" s="10"/>
    </row>
    <row r="119" spans="1:5" s="1" customFormat="1" x14ac:dyDescent="0.3">
      <c r="A119" s="16"/>
      <c r="D119" s="12"/>
      <c r="E119" s="10"/>
    </row>
    <row r="120" spans="1:5" s="1" customFormat="1" x14ac:dyDescent="0.3">
      <c r="A120" s="16"/>
      <c r="D120" s="12"/>
      <c r="E120" s="10"/>
    </row>
    <row r="121" spans="1:5" s="1" customFormat="1" x14ac:dyDescent="0.3">
      <c r="A121" s="16"/>
      <c r="D121" s="12"/>
      <c r="E121" s="10"/>
    </row>
    <row r="122" spans="1:5" s="1" customFormat="1" x14ac:dyDescent="0.3">
      <c r="A122" s="16"/>
      <c r="D122" s="12"/>
      <c r="E122" s="10"/>
    </row>
    <row r="123" spans="1:5" s="1" customFormat="1" x14ac:dyDescent="0.3">
      <c r="A123" s="16"/>
      <c r="D123" s="12"/>
      <c r="E123" s="10"/>
    </row>
    <row r="124" spans="1:5" s="1" customFormat="1" x14ac:dyDescent="0.3">
      <c r="A124" s="16"/>
      <c r="D124" s="12"/>
      <c r="E124" s="10"/>
    </row>
    <row r="125" spans="1:5" s="1" customFormat="1" x14ac:dyDescent="0.3">
      <c r="A125" s="16"/>
      <c r="D125" s="12"/>
      <c r="E125" s="10"/>
    </row>
    <row r="126" spans="1:5" s="1" customFormat="1" x14ac:dyDescent="0.3">
      <c r="A126" s="16"/>
      <c r="D126" s="12"/>
      <c r="E126" s="10"/>
    </row>
    <row r="127" spans="1:5" s="1" customFormat="1" x14ac:dyDescent="0.3">
      <c r="A127" s="16"/>
      <c r="D127" s="12"/>
      <c r="E127" s="10"/>
    </row>
    <row r="128" spans="1:5" s="1" customFormat="1" x14ac:dyDescent="0.3">
      <c r="A128" s="16"/>
      <c r="D128" s="12"/>
      <c r="E128" s="10"/>
    </row>
    <row r="129" spans="1:5" s="1" customFormat="1" x14ac:dyDescent="0.3">
      <c r="A129" s="16"/>
      <c r="D129" s="12"/>
      <c r="E129" s="10"/>
    </row>
    <row r="130" spans="1:5" s="1" customFormat="1" x14ac:dyDescent="0.3">
      <c r="A130" s="16"/>
      <c r="D130" s="12"/>
      <c r="E130" s="10"/>
    </row>
    <row r="131" spans="1:5" s="1" customFormat="1" x14ac:dyDescent="0.3">
      <c r="A131" s="16"/>
      <c r="D131" s="12"/>
      <c r="E131" s="10"/>
    </row>
    <row r="132" spans="1:5" s="1" customFormat="1" x14ac:dyDescent="0.3">
      <c r="A132" s="16"/>
      <c r="D132" s="12"/>
      <c r="E132" s="10"/>
    </row>
    <row r="133" spans="1:5" s="1" customFormat="1" x14ac:dyDescent="0.3">
      <c r="A133" s="16"/>
      <c r="D133" s="12"/>
      <c r="E133" s="10"/>
    </row>
    <row r="134" spans="1:5" s="1" customFormat="1" x14ac:dyDescent="0.3">
      <c r="A134" s="16"/>
      <c r="D134" s="12"/>
      <c r="E134" s="10"/>
    </row>
    <row r="135" spans="1:5" s="1" customFormat="1" x14ac:dyDescent="0.3">
      <c r="A135" s="16"/>
      <c r="D135" s="12"/>
      <c r="E135" s="10"/>
    </row>
    <row r="136" spans="1:5" s="1" customFormat="1" x14ac:dyDescent="0.3">
      <c r="A136" s="16"/>
      <c r="D136" s="12"/>
      <c r="E136" s="10"/>
    </row>
    <row r="137" spans="1:5" s="1" customFormat="1" x14ac:dyDescent="0.3">
      <c r="A137" s="16"/>
      <c r="D137" s="12"/>
      <c r="E137" s="10"/>
    </row>
    <row r="138" spans="1:5" s="1" customFormat="1" x14ac:dyDescent="0.3">
      <c r="A138" s="16"/>
      <c r="D138" s="12"/>
      <c r="E138" s="10"/>
    </row>
    <row r="139" spans="1:5" s="1" customFormat="1" x14ac:dyDescent="0.3">
      <c r="A139" s="16"/>
      <c r="D139" s="12"/>
      <c r="E139" s="10"/>
    </row>
    <row r="140" spans="1:5" s="1" customFormat="1" x14ac:dyDescent="0.3">
      <c r="A140" s="16"/>
      <c r="D140" s="12"/>
      <c r="E140" s="10"/>
    </row>
    <row r="141" spans="1:5" s="1" customFormat="1" x14ac:dyDescent="0.3">
      <c r="A141" s="16"/>
      <c r="D141" s="12"/>
      <c r="E141" s="10"/>
    </row>
    <row r="142" spans="1:5" s="1" customFormat="1" x14ac:dyDescent="0.3">
      <c r="A142" s="16"/>
      <c r="D142" s="12"/>
      <c r="E142" s="10"/>
    </row>
    <row r="143" spans="1:5" s="1" customFormat="1" x14ac:dyDescent="0.3">
      <c r="A143" s="16"/>
      <c r="D143" s="12"/>
      <c r="E143" s="10"/>
    </row>
    <row r="144" spans="1:5" s="1" customFormat="1" x14ac:dyDescent="0.3">
      <c r="A144" s="16"/>
      <c r="D144" s="12"/>
      <c r="E144" s="10"/>
    </row>
    <row r="145" spans="1:6" s="1" customFormat="1" x14ac:dyDescent="0.3">
      <c r="A145" s="16"/>
      <c r="D145" s="12"/>
      <c r="E145" s="10"/>
    </row>
    <row r="146" spans="1:6" s="1" customFormat="1" x14ac:dyDescent="0.3">
      <c r="A146" s="16"/>
      <c r="D146" s="12"/>
      <c r="E146" s="10"/>
    </row>
    <row r="147" spans="1:6" s="1" customFormat="1" x14ac:dyDescent="0.3">
      <c r="A147" s="16"/>
      <c r="D147" s="12"/>
      <c r="E147" s="10"/>
    </row>
    <row r="148" spans="1:6" s="1" customFormat="1" x14ac:dyDescent="0.3">
      <c r="A148" s="16"/>
      <c r="D148" s="12"/>
      <c r="E148" s="10"/>
    </row>
    <row r="149" spans="1:6" s="1" customFormat="1" x14ac:dyDescent="0.3">
      <c r="A149" s="16"/>
      <c r="D149" s="12"/>
      <c r="E149" s="10"/>
    </row>
    <row r="150" spans="1:6" s="1" customFormat="1" x14ac:dyDescent="0.3">
      <c r="A150" s="16"/>
      <c r="D150" s="12"/>
      <c r="E150" s="10"/>
    </row>
    <row r="151" spans="1:6" s="1" customFormat="1" x14ac:dyDescent="0.3">
      <c r="A151" s="16"/>
      <c r="D151" s="12"/>
      <c r="E151" s="10"/>
    </row>
    <row r="152" spans="1:6" s="1" customFormat="1" x14ac:dyDescent="0.3">
      <c r="A152" s="16"/>
      <c r="D152" s="12"/>
      <c r="E152" s="10"/>
    </row>
    <row r="153" spans="1:6" s="1" customFormat="1" x14ac:dyDescent="0.3">
      <c r="A153" s="16"/>
      <c r="D153" s="12"/>
      <c r="E153" s="10"/>
    </row>
    <row r="154" spans="1:6" s="1" customFormat="1" x14ac:dyDescent="0.3">
      <c r="A154" s="16"/>
      <c r="D154" s="12"/>
      <c r="E154" s="10"/>
    </row>
    <row r="155" spans="1:6" s="1" customFormat="1" x14ac:dyDescent="0.3">
      <c r="A155" s="16"/>
      <c r="D155" s="12"/>
      <c r="E155" s="10"/>
    </row>
    <row r="156" spans="1:6" s="1" customFormat="1" x14ac:dyDescent="0.3">
      <c r="A156" s="16"/>
      <c r="D156" s="12"/>
      <c r="E156" s="10"/>
    </row>
    <row r="157" spans="1:6" s="1" customFormat="1" x14ac:dyDescent="0.3">
      <c r="A157" s="16"/>
      <c r="D157" s="12"/>
      <c r="E157" s="10"/>
    </row>
    <row r="158" spans="1:6" s="1" customFormat="1" x14ac:dyDescent="0.3">
      <c r="A158" s="16"/>
      <c r="D158" s="12"/>
      <c r="E158" s="10"/>
    </row>
    <row r="159" spans="1:6" x14ac:dyDescent="0.3">
      <c r="A159" s="2"/>
      <c r="B159"/>
      <c r="C159" s="1"/>
      <c r="D159" s="12"/>
      <c r="E159" s="10"/>
      <c r="F159" s="1"/>
    </row>
    <row r="160" spans="1:6" x14ac:dyDescent="0.3">
      <c r="A160" s="2"/>
      <c r="B160"/>
      <c r="C160" s="1"/>
      <c r="D160" s="12"/>
      <c r="E160" s="10"/>
      <c r="F160" s="1"/>
    </row>
    <row r="161" spans="1:6" x14ac:dyDescent="0.3">
      <c r="A161" s="2"/>
      <c r="B161"/>
      <c r="C161" s="1"/>
      <c r="D161" s="12"/>
      <c r="E161" s="10"/>
      <c r="F161" s="1"/>
    </row>
    <row r="162" spans="1:6" x14ac:dyDescent="0.3">
      <c r="A162" s="2"/>
      <c r="B162"/>
      <c r="C162" s="1"/>
      <c r="D162" s="12"/>
      <c r="E162" s="10"/>
      <c r="F162" s="1"/>
    </row>
    <row r="163" spans="1:6" x14ac:dyDescent="0.3">
      <c r="A163" s="2"/>
      <c r="B163"/>
      <c r="C163" s="1"/>
      <c r="D163" s="12"/>
      <c r="E163" s="10"/>
      <c r="F163" s="1"/>
    </row>
    <row r="164" spans="1:6" x14ac:dyDescent="0.3">
      <c r="A164" s="2"/>
      <c r="B164"/>
      <c r="C164" s="1"/>
      <c r="D164" s="12"/>
      <c r="E164" s="10"/>
      <c r="F164" s="1"/>
    </row>
    <row r="165" spans="1:6" x14ac:dyDescent="0.3">
      <c r="A165" s="2"/>
      <c r="B165"/>
      <c r="C165" s="1"/>
      <c r="D165" s="12"/>
      <c r="E165" s="10"/>
      <c r="F165" s="1"/>
    </row>
    <row r="166" spans="1:6" x14ac:dyDescent="0.3">
      <c r="A166" s="2"/>
      <c r="B166"/>
      <c r="C166" s="1"/>
      <c r="D166" s="12"/>
      <c r="E166" s="10"/>
      <c r="F166" s="1"/>
    </row>
    <row r="167" spans="1:6" x14ac:dyDescent="0.3">
      <c r="A167" s="2"/>
      <c r="B167"/>
      <c r="C167" s="1"/>
      <c r="D167" s="12"/>
      <c r="E167" s="10"/>
      <c r="F167" s="1"/>
    </row>
    <row r="168" spans="1:6" x14ac:dyDescent="0.3">
      <c r="A168" s="2"/>
      <c r="B168"/>
      <c r="C168" s="1"/>
      <c r="D168" s="12"/>
      <c r="E168" s="10"/>
      <c r="F168" s="1"/>
    </row>
    <row r="169" spans="1:6" x14ac:dyDescent="0.3">
      <c r="A169" s="2"/>
      <c r="B169"/>
      <c r="C169" s="1"/>
      <c r="D169" s="12"/>
      <c r="E169" s="10"/>
      <c r="F169" s="1"/>
    </row>
    <row r="170" spans="1:6" x14ac:dyDescent="0.3">
      <c r="A170" s="2"/>
      <c r="B170"/>
      <c r="C170" s="1"/>
      <c r="D170" s="12"/>
      <c r="E170" s="10"/>
      <c r="F170" s="1"/>
    </row>
    <row r="171" spans="1:6" x14ac:dyDescent="0.3">
      <c r="A171" s="2"/>
      <c r="B171"/>
      <c r="C171" s="1"/>
      <c r="D171" s="12"/>
      <c r="E171" s="10"/>
      <c r="F171" s="1"/>
    </row>
    <row r="172" spans="1:6" x14ac:dyDescent="0.3">
      <c r="A172" s="2"/>
      <c r="B172"/>
      <c r="C172" s="1"/>
      <c r="D172" s="12"/>
      <c r="E172" s="10"/>
      <c r="F172" s="1"/>
    </row>
    <row r="173" spans="1:6" x14ac:dyDescent="0.3">
      <c r="A173" s="2"/>
      <c r="B173"/>
      <c r="C173" s="1"/>
      <c r="D173" s="12"/>
      <c r="E173" s="10"/>
      <c r="F173" s="1"/>
    </row>
    <row r="174" spans="1:6" x14ac:dyDescent="0.3">
      <c r="A174" s="2"/>
      <c r="B174"/>
      <c r="C174" s="1"/>
      <c r="D174" s="12"/>
      <c r="E174" s="10"/>
      <c r="F174" s="1"/>
    </row>
    <row r="175" spans="1:6" x14ac:dyDescent="0.3">
      <c r="A175" s="2"/>
      <c r="B175"/>
      <c r="C175" s="1"/>
      <c r="D175" s="12"/>
      <c r="E175" s="10"/>
      <c r="F175" s="1"/>
    </row>
    <row r="176" spans="1:6" x14ac:dyDescent="0.3">
      <c r="A176" s="2"/>
      <c r="B176"/>
      <c r="C176" s="1"/>
      <c r="D176" s="12"/>
      <c r="E176" s="10"/>
      <c r="F176" s="1"/>
    </row>
    <row r="177" spans="1:6" x14ac:dyDescent="0.3">
      <c r="A177" s="2"/>
      <c r="B177"/>
      <c r="C177" s="1"/>
      <c r="D177" s="12"/>
      <c r="E177" s="10"/>
      <c r="F177" s="1"/>
    </row>
    <row r="178" spans="1:6" x14ac:dyDescent="0.3">
      <c r="A178" s="2"/>
      <c r="B178"/>
      <c r="C178" s="1"/>
      <c r="D178" s="12"/>
      <c r="E178" s="10"/>
      <c r="F178" s="1"/>
    </row>
    <row r="179" spans="1:6" x14ac:dyDescent="0.3">
      <c r="A179" s="2"/>
      <c r="B179"/>
      <c r="C179" s="1"/>
      <c r="D179" s="12"/>
      <c r="E179" s="10"/>
      <c r="F179" s="1"/>
    </row>
    <row r="180" spans="1:6" x14ac:dyDescent="0.3">
      <c r="A180" s="2"/>
      <c r="B180"/>
      <c r="C180" s="1"/>
      <c r="D180" s="12"/>
      <c r="E180" s="10"/>
      <c r="F180" s="1"/>
    </row>
    <row r="181" spans="1:6" x14ac:dyDescent="0.3">
      <c r="A181" s="2"/>
      <c r="B181"/>
      <c r="C181" s="1"/>
      <c r="D181" s="12"/>
      <c r="E181" s="10"/>
      <c r="F181" s="1"/>
    </row>
    <row r="182" spans="1:6" x14ac:dyDescent="0.3">
      <c r="A182" s="2"/>
      <c r="B182"/>
      <c r="C182" s="1"/>
      <c r="D182" s="12"/>
      <c r="E182" s="10"/>
      <c r="F182" s="1"/>
    </row>
    <row r="183" spans="1:6" x14ac:dyDescent="0.3">
      <c r="A183" s="2"/>
      <c r="B183"/>
      <c r="C183" s="1"/>
      <c r="D183" s="12"/>
      <c r="E183" s="10"/>
      <c r="F183" s="1"/>
    </row>
    <row r="184" spans="1:6" x14ac:dyDescent="0.3">
      <c r="A184" s="2"/>
      <c r="B184"/>
      <c r="C184" s="1"/>
      <c r="D184" s="12"/>
      <c r="E184" s="10"/>
      <c r="F184" s="1"/>
    </row>
    <row r="185" spans="1:6" x14ac:dyDescent="0.3">
      <c r="A185" s="2"/>
      <c r="B185"/>
      <c r="C185" s="1"/>
      <c r="D185" s="12"/>
      <c r="E185" s="10"/>
      <c r="F185" s="1"/>
    </row>
    <row r="186" spans="1:6" x14ac:dyDescent="0.3">
      <c r="A186" s="2"/>
      <c r="B186"/>
      <c r="C186" s="1"/>
      <c r="D186" s="12"/>
      <c r="E186" s="10"/>
      <c r="F186" s="1"/>
    </row>
    <row r="187" spans="1:6" x14ac:dyDescent="0.3">
      <c r="A187" s="2"/>
      <c r="B187"/>
      <c r="C187" s="1"/>
      <c r="D187" s="12"/>
      <c r="E187" s="10"/>
      <c r="F187" s="1"/>
    </row>
    <row r="188" spans="1:6" x14ac:dyDescent="0.3">
      <c r="A188" s="2"/>
      <c r="B188"/>
      <c r="C188" s="1"/>
      <c r="D188" s="12"/>
      <c r="E188" s="10"/>
      <c r="F188" s="1"/>
    </row>
    <row r="189" spans="1:6" x14ac:dyDescent="0.3">
      <c r="A189" s="2"/>
      <c r="B189"/>
      <c r="C189" s="1"/>
      <c r="D189" s="12"/>
      <c r="E189" s="10"/>
      <c r="F189" s="1"/>
    </row>
    <row r="190" spans="1:6" x14ac:dyDescent="0.3">
      <c r="A190" s="2"/>
      <c r="B190"/>
      <c r="C190" s="1"/>
      <c r="D190" s="12"/>
      <c r="E190" s="10"/>
      <c r="F190" s="1"/>
    </row>
    <row r="191" spans="1:6" x14ac:dyDescent="0.3">
      <c r="A191" s="2"/>
      <c r="B191"/>
      <c r="C191" s="1"/>
      <c r="D191" s="12"/>
      <c r="E191" s="10"/>
      <c r="F191" s="1"/>
    </row>
    <row r="192" spans="1:6" x14ac:dyDescent="0.3">
      <c r="A192" s="2"/>
      <c r="B192"/>
      <c r="C192" s="1"/>
      <c r="D192" s="12"/>
      <c r="E192" s="10"/>
      <c r="F192" s="1"/>
    </row>
    <row r="193" spans="1:6" x14ac:dyDescent="0.3">
      <c r="A193" s="2"/>
      <c r="B193"/>
      <c r="C193" s="1"/>
      <c r="D193" s="12"/>
      <c r="E193" s="10"/>
      <c r="F193" s="1"/>
    </row>
    <row r="194" spans="1:6" x14ac:dyDescent="0.3">
      <c r="A194" s="2"/>
      <c r="B194"/>
      <c r="C194" s="1"/>
      <c r="D194" s="12"/>
      <c r="E194" s="10"/>
      <c r="F194" s="1"/>
    </row>
    <row r="195" spans="1:6" x14ac:dyDescent="0.3">
      <c r="A195" s="2"/>
      <c r="B195"/>
      <c r="C195" s="1"/>
      <c r="D195" s="12"/>
      <c r="E195" s="10"/>
      <c r="F195" s="1"/>
    </row>
    <row r="196" spans="1:6" x14ac:dyDescent="0.3">
      <c r="A196" s="2"/>
      <c r="B196"/>
      <c r="C196" s="1"/>
      <c r="D196" s="12"/>
      <c r="E196" s="10"/>
      <c r="F196" s="1"/>
    </row>
    <row r="197" spans="1:6" x14ac:dyDescent="0.3">
      <c r="A197" s="2"/>
      <c r="B197"/>
      <c r="C197" s="1"/>
      <c r="D197" s="12"/>
      <c r="E197" s="10"/>
      <c r="F197" s="1"/>
    </row>
    <row r="198" spans="1:6" x14ac:dyDescent="0.3">
      <c r="A198" s="2"/>
      <c r="B198"/>
      <c r="C198" s="1"/>
      <c r="D198" s="12"/>
      <c r="E198" s="10"/>
      <c r="F198" s="1"/>
    </row>
    <row r="199" spans="1:6" x14ac:dyDescent="0.3">
      <c r="A199" s="2"/>
      <c r="B199"/>
      <c r="C199" s="1"/>
      <c r="D199" s="12"/>
      <c r="E199" s="10"/>
      <c r="F199" s="1"/>
    </row>
    <row r="200" spans="1:6" x14ac:dyDescent="0.3">
      <c r="A200" s="2"/>
      <c r="B200"/>
      <c r="C200" s="1"/>
      <c r="D200" s="12"/>
      <c r="E200" s="10"/>
      <c r="F200" s="1"/>
    </row>
    <row r="201" spans="1:6" x14ac:dyDescent="0.3">
      <c r="A201" s="2"/>
      <c r="B201"/>
      <c r="C201" s="1"/>
      <c r="D201" s="12"/>
      <c r="E201" s="10"/>
      <c r="F201" s="1"/>
    </row>
    <row r="202" spans="1:6" x14ac:dyDescent="0.3">
      <c r="A202" s="2"/>
      <c r="B202"/>
      <c r="C202" s="1"/>
      <c r="D202" s="12"/>
      <c r="E202" s="10"/>
      <c r="F202" s="1"/>
    </row>
    <row r="203" spans="1:6" x14ac:dyDescent="0.3">
      <c r="A203" s="2"/>
      <c r="B203"/>
      <c r="C203" s="1"/>
      <c r="D203" s="12"/>
      <c r="E203" s="10"/>
      <c r="F203" s="1"/>
    </row>
    <row r="204" spans="1:6" x14ac:dyDescent="0.3">
      <c r="A204" s="2"/>
      <c r="B204"/>
      <c r="C204" s="1"/>
      <c r="D204" s="12"/>
      <c r="E204" s="10"/>
      <c r="F204" s="1"/>
    </row>
    <row r="205" spans="1:6" x14ac:dyDescent="0.3">
      <c r="A205" s="2"/>
      <c r="B205"/>
      <c r="C205" s="1"/>
      <c r="D205" s="12"/>
      <c r="E205" s="10"/>
      <c r="F205" s="1"/>
    </row>
    <row r="206" spans="1:6" x14ac:dyDescent="0.3">
      <c r="A206" s="2"/>
      <c r="B206"/>
      <c r="C206" s="1"/>
      <c r="D206" s="12"/>
      <c r="E206" s="10"/>
      <c r="F206" s="1"/>
    </row>
    <row r="207" spans="1:6" x14ac:dyDescent="0.3">
      <c r="A207" s="2"/>
      <c r="B207"/>
      <c r="C207" s="1"/>
      <c r="D207" s="12"/>
      <c r="E207" s="10"/>
      <c r="F207" s="1"/>
    </row>
    <row r="208" spans="1:6" x14ac:dyDescent="0.3">
      <c r="A208" s="2"/>
      <c r="B208"/>
      <c r="C208" s="1"/>
      <c r="D208" s="12"/>
      <c r="E208" s="10"/>
      <c r="F208" s="1"/>
    </row>
    <row r="209" spans="1:6" x14ac:dyDescent="0.3">
      <c r="A209" s="2"/>
      <c r="B209"/>
      <c r="C209" s="1"/>
      <c r="D209" s="12"/>
      <c r="E209" s="10"/>
      <c r="F209" s="1"/>
    </row>
    <row r="210" spans="1:6" x14ac:dyDescent="0.3">
      <c r="A210" s="2"/>
      <c r="B210"/>
      <c r="C210" s="1"/>
      <c r="D210" s="12"/>
      <c r="E210" s="10"/>
      <c r="F210" s="1"/>
    </row>
    <row r="211" spans="1:6" x14ac:dyDescent="0.3">
      <c r="A211" s="2"/>
      <c r="B211"/>
      <c r="C211" s="1"/>
      <c r="D211" s="12"/>
      <c r="E211" s="10"/>
      <c r="F211" s="1"/>
    </row>
    <row r="212" spans="1:6" x14ac:dyDescent="0.3">
      <c r="A212" s="2"/>
      <c r="B212"/>
      <c r="C212" s="1"/>
      <c r="D212" s="12"/>
      <c r="E212" s="10"/>
      <c r="F212" s="1"/>
    </row>
    <row r="213" spans="1:6" x14ac:dyDescent="0.3">
      <c r="A213" s="2"/>
      <c r="B213"/>
      <c r="C213" s="1"/>
      <c r="D213" s="12"/>
      <c r="E213" s="10"/>
      <c r="F213" s="1"/>
    </row>
    <row r="214" spans="1:6" x14ac:dyDescent="0.3">
      <c r="A214" s="2"/>
      <c r="B214"/>
      <c r="C214" s="1"/>
      <c r="D214" s="12"/>
      <c r="E214" s="10"/>
      <c r="F214" s="1"/>
    </row>
    <row r="215" spans="1:6" x14ac:dyDescent="0.3">
      <c r="A215" s="2"/>
      <c r="B215"/>
      <c r="C215" s="1"/>
      <c r="D215" s="12"/>
      <c r="E215" s="10"/>
      <c r="F215" s="1"/>
    </row>
    <row r="216" spans="1:6" x14ac:dyDescent="0.3">
      <c r="A216" s="2"/>
      <c r="B216"/>
      <c r="C216" s="1"/>
      <c r="D216" s="12"/>
      <c r="E216" s="10"/>
      <c r="F216" s="1"/>
    </row>
    <row r="217" spans="1:6" x14ac:dyDescent="0.3">
      <c r="A217" s="2"/>
      <c r="B217"/>
      <c r="C217" s="1"/>
      <c r="D217" s="12"/>
      <c r="E217" s="10"/>
      <c r="F217" s="1"/>
    </row>
    <row r="218" spans="1:6" x14ac:dyDescent="0.3">
      <c r="A218" s="2"/>
      <c r="B218"/>
      <c r="C218"/>
      <c r="D218" s="4"/>
      <c r="E218" s="10"/>
      <c r="F218"/>
    </row>
    <row r="219" spans="1:6" x14ac:dyDescent="0.3">
      <c r="A219" s="2"/>
      <c r="B219"/>
      <c r="C219"/>
      <c r="D219" s="4"/>
      <c r="E219" s="10"/>
      <c r="F219"/>
    </row>
    <row r="220" spans="1:6" x14ac:dyDescent="0.3">
      <c r="A220" s="2"/>
      <c r="B220"/>
      <c r="C220"/>
      <c r="D220" s="4"/>
      <c r="E220" s="10"/>
      <c r="F220"/>
    </row>
    <row r="221" spans="1:6" x14ac:dyDescent="0.3">
      <c r="A221" s="2"/>
      <c r="B221"/>
      <c r="C221"/>
      <c r="D221" s="4"/>
      <c r="E221" s="10"/>
      <c r="F221"/>
    </row>
    <row r="222" spans="1:6" x14ac:dyDescent="0.3">
      <c r="A222" s="2"/>
      <c r="B222"/>
      <c r="C222"/>
      <c r="D222" s="4"/>
      <c r="E222" s="10"/>
      <c r="F222"/>
    </row>
    <row r="223" spans="1:6" x14ac:dyDescent="0.3">
      <c r="A223" s="2"/>
      <c r="B223"/>
      <c r="C223"/>
      <c r="D223" s="4"/>
      <c r="E223" s="10"/>
      <c r="F223"/>
    </row>
    <row r="224" spans="1:6" x14ac:dyDescent="0.3">
      <c r="A224" s="2"/>
      <c r="B224"/>
      <c r="C224"/>
      <c r="D224" s="4"/>
      <c r="E224" s="10"/>
      <c r="F224"/>
    </row>
    <row r="225" spans="1:6" x14ac:dyDescent="0.3">
      <c r="A225" s="2"/>
      <c r="B225"/>
      <c r="C225"/>
      <c r="D225" s="4"/>
      <c r="E225" s="10"/>
      <c r="F225"/>
    </row>
    <row r="226" spans="1:6" x14ac:dyDescent="0.3">
      <c r="A226" s="2"/>
      <c r="B226"/>
      <c r="C226"/>
      <c r="D226" s="4"/>
      <c r="E226" s="10"/>
      <c r="F226"/>
    </row>
    <row r="227" spans="1:6" x14ac:dyDescent="0.3">
      <c r="A227" s="2"/>
      <c r="B227"/>
      <c r="C227"/>
      <c r="D227" s="4"/>
      <c r="E227" s="10"/>
      <c r="F227"/>
    </row>
    <row r="228" spans="1:6" x14ac:dyDescent="0.3">
      <c r="A228" s="2"/>
      <c r="B228"/>
      <c r="C228"/>
      <c r="D228" s="4"/>
      <c r="E228" s="10"/>
      <c r="F228"/>
    </row>
    <row r="229" spans="1:6" x14ac:dyDescent="0.3">
      <c r="A229" s="2"/>
      <c r="B229"/>
      <c r="C229"/>
      <c r="D229" s="4"/>
      <c r="E229" s="10"/>
      <c r="F229"/>
    </row>
    <row r="230" spans="1:6" x14ac:dyDescent="0.3">
      <c r="A230" s="2"/>
      <c r="B230"/>
      <c r="C230"/>
      <c r="D230" s="4"/>
      <c r="E230" s="10"/>
      <c r="F230"/>
    </row>
    <row r="231" spans="1:6" x14ac:dyDescent="0.3">
      <c r="A231" s="2"/>
      <c r="B231"/>
      <c r="C231"/>
      <c r="D231" s="4"/>
      <c r="E231" s="10"/>
      <c r="F231"/>
    </row>
    <row r="232" spans="1:6" x14ac:dyDescent="0.3">
      <c r="A232" s="2"/>
      <c r="B232"/>
      <c r="C232"/>
      <c r="D232" s="4"/>
      <c r="E232" s="10"/>
      <c r="F232"/>
    </row>
    <row r="233" spans="1:6" x14ac:dyDescent="0.3">
      <c r="A233" s="2"/>
      <c r="B233"/>
      <c r="C233"/>
      <c r="D233" s="4"/>
      <c r="E233" s="10"/>
      <c r="F233"/>
    </row>
    <row r="234" spans="1:6" x14ac:dyDescent="0.3">
      <c r="A234" s="2"/>
      <c r="B234"/>
      <c r="C234"/>
      <c r="D234" s="4"/>
      <c r="E234" s="10"/>
      <c r="F234"/>
    </row>
    <row r="235" spans="1:6" x14ac:dyDescent="0.3">
      <c r="A235" s="2"/>
      <c r="B235"/>
      <c r="C235"/>
      <c r="D235" s="4"/>
      <c r="E235" s="10"/>
      <c r="F235"/>
    </row>
    <row r="236" spans="1:6" x14ac:dyDescent="0.3">
      <c r="A236" s="2"/>
      <c r="B236"/>
      <c r="C236"/>
      <c r="D236" s="4"/>
      <c r="E236" s="10"/>
      <c r="F236"/>
    </row>
    <row r="237" spans="1:6" x14ac:dyDescent="0.3">
      <c r="A237" s="2"/>
      <c r="B237"/>
      <c r="C237"/>
      <c r="D237" s="4"/>
      <c r="E237" s="10"/>
      <c r="F237"/>
    </row>
    <row r="238" spans="1:6" x14ac:dyDescent="0.3">
      <c r="A238" s="2"/>
      <c r="B238"/>
      <c r="C238"/>
      <c r="D238" s="4"/>
      <c r="E238" s="10"/>
      <c r="F238"/>
    </row>
    <row r="239" spans="1:6" x14ac:dyDescent="0.3">
      <c r="A239" s="2"/>
      <c r="B239"/>
      <c r="C239"/>
      <c r="D239" s="4"/>
      <c r="E239" s="10"/>
      <c r="F239"/>
    </row>
    <row r="240" spans="1:6" x14ac:dyDescent="0.3">
      <c r="A240" s="2"/>
      <c r="B240"/>
      <c r="C240"/>
      <c r="D240" s="4"/>
      <c r="E240" s="10"/>
      <c r="F240"/>
    </row>
    <row r="241" spans="1:6" x14ac:dyDescent="0.3">
      <c r="A241" s="2"/>
      <c r="B241"/>
      <c r="C241"/>
      <c r="D241" s="4"/>
      <c r="E241" s="10"/>
      <c r="F241"/>
    </row>
    <row r="242" spans="1:6" x14ac:dyDescent="0.3">
      <c r="A242" s="2"/>
      <c r="B242"/>
      <c r="C242"/>
      <c r="D242" s="4"/>
      <c r="E242" s="10"/>
      <c r="F242"/>
    </row>
    <row r="243" spans="1:6" x14ac:dyDescent="0.3">
      <c r="A243" s="2"/>
      <c r="B243"/>
      <c r="C243"/>
      <c r="D243" s="4"/>
      <c r="E243" s="10"/>
      <c r="F243"/>
    </row>
    <row r="244" spans="1:6" x14ac:dyDescent="0.3">
      <c r="A244" s="2"/>
      <c r="B244"/>
      <c r="C244"/>
      <c r="D244" s="4"/>
      <c r="E244" s="10"/>
      <c r="F244"/>
    </row>
    <row r="245" spans="1:6" x14ac:dyDescent="0.3">
      <c r="A245" s="2"/>
      <c r="B245"/>
      <c r="C245"/>
      <c r="D245" s="4"/>
      <c r="E245" s="10"/>
      <c r="F245"/>
    </row>
    <row r="246" spans="1:6" x14ac:dyDescent="0.3">
      <c r="A246" s="2"/>
      <c r="B246"/>
      <c r="C246"/>
      <c r="D246" s="4"/>
      <c r="E246" s="10"/>
      <c r="F246"/>
    </row>
    <row r="247" spans="1:6" x14ac:dyDescent="0.3">
      <c r="A247" s="2"/>
      <c r="B247"/>
      <c r="C247"/>
      <c r="D247" s="4"/>
      <c r="E247" s="10"/>
      <c r="F247"/>
    </row>
    <row r="248" spans="1:6" x14ac:dyDescent="0.3">
      <c r="A248" s="2"/>
      <c r="B248"/>
      <c r="C248"/>
      <c r="D248" s="4"/>
      <c r="E248" s="10"/>
      <c r="F248"/>
    </row>
    <row r="249" spans="1:6" x14ac:dyDescent="0.3">
      <c r="A249" s="2"/>
      <c r="B249"/>
      <c r="C249"/>
      <c r="D249" s="4"/>
      <c r="E249" s="10"/>
      <c r="F249"/>
    </row>
    <row r="250" spans="1:6" x14ac:dyDescent="0.3">
      <c r="A250" s="2"/>
      <c r="B250"/>
      <c r="C250"/>
      <c r="D250" s="4"/>
      <c r="E250" s="10"/>
      <c r="F250"/>
    </row>
    <row r="251" spans="1:6" x14ac:dyDescent="0.3">
      <c r="A251" s="2"/>
      <c r="B251"/>
      <c r="C251"/>
      <c r="D251" s="4"/>
      <c r="E251" s="10"/>
      <c r="F251"/>
    </row>
    <row r="252" spans="1:6" x14ac:dyDescent="0.3">
      <c r="A252" s="2"/>
      <c r="B252"/>
      <c r="C252"/>
      <c r="D252" s="4"/>
      <c r="E252" s="10"/>
      <c r="F252"/>
    </row>
    <row r="253" spans="1:6" x14ac:dyDescent="0.3">
      <c r="A253" s="2"/>
      <c r="B253"/>
      <c r="C253"/>
      <c r="D253" s="4"/>
      <c r="E253" s="10"/>
      <c r="F253"/>
    </row>
    <row r="254" spans="1:6" x14ac:dyDescent="0.3">
      <c r="A254" s="2"/>
      <c r="B254"/>
      <c r="C254"/>
      <c r="D254" s="4"/>
      <c r="E254" s="10"/>
      <c r="F254"/>
    </row>
    <row r="255" spans="1:6" x14ac:dyDescent="0.3">
      <c r="A255" s="2"/>
      <c r="B255"/>
      <c r="C255"/>
      <c r="D255" s="4"/>
      <c r="E255" s="10"/>
      <c r="F255"/>
    </row>
    <row r="256" spans="1:6" x14ac:dyDescent="0.3">
      <c r="A256" s="2"/>
      <c r="B256"/>
      <c r="C256"/>
      <c r="D256" s="4"/>
      <c r="E256" s="10"/>
      <c r="F256"/>
    </row>
    <row r="257" spans="1:6" x14ac:dyDescent="0.3">
      <c r="A257" s="2"/>
      <c r="B257"/>
      <c r="C257"/>
      <c r="D257" s="4"/>
      <c r="E257" s="10"/>
      <c r="F257"/>
    </row>
    <row r="258" spans="1:6" x14ac:dyDescent="0.3">
      <c r="A258" s="2"/>
      <c r="B258"/>
      <c r="C258"/>
      <c r="D258" s="4"/>
      <c r="E258" s="10"/>
      <c r="F258"/>
    </row>
    <row r="259" spans="1:6" x14ac:dyDescent="0.3">
      <c r="A259" s="2"/>
      <c r="B259"/>
      <c r="C259"/>
      <c r="D259" s="4"/>
      <c r="E259" s="10"/>
      <c r="F259"/>
    </row>
    <row r="260" spans="1:6" x14ac:dyDescent="0.3">
      <c r="A260" s="2"/>
      <c r="B260"/>
      <c r="C260"/>
      <c r="D260" s="4"/>
      <c r="E260" s="10"/>
      <c r="F260"/>
    </row>
    <row r="261" spans="1:6" x14ac:dyDescent="0.3">
      <c r="A261" s="2"/>
      <c r="B261"/>
      <c r="C261"/>
      <c r="D261" s="4"/>
      <c r="E261" s="10"/>
      <c r="F261"/>
    </row>
    <row r="262" spans="1:6" x14ac:dyDescent="0.3">
      <c r="A262" s="2"/>
      <c r="B262"/>
      <c r="C262"/>
      <c r="D262" s="4"/>
      <c r="E262" s="10"/>
      <c r="F262"/>
    </row>
    <row r="263" spans="1:6" x14ac:dyDescent="0.3">
      <c r="A263" s="2"/>
      <c r="B263"/>
      <c r="C263"/>
      <c r="D263" s="4"/>
      <c r="E263" s="10"/>
      <c r="F263"/>
    </row>
    <row r="264" spans="1:6" x14ac:dyDescent="0.3">
      <c r="A264" s="2"/>
      <c r="B264"/>
      <c r="C264"/>
      <c r="D264" s="4"/>
      <c r="E264" s="10"/>
      <c r="F264"/>
    </row>
    <row r="265" spans="1:6" x14ac:dyDescent="0.3">
      <c r="A265" s="2"/>
      <c r="B265"/>
      <c r="C265"/>
      <c r="D265" s="4"/>
      <c r="E265" s="10"/>
      <c r="F265"/>
    </row>
    <row r="266" spans="1:6" x14ac:dyDescent="0.3">
      <c r="A266" s="2"/>
      <c r="B266"/>
      <c r="C266"/>
      <c r="D266" s="4"/>
      <c r="E266" s="10"/>
      <c r="F266"/>
    </row>
    <row r="267" spans="1:6" x14ac:dyDescent="0.3">
      <c r="A267" s="2"/>
      <c r="B267"/>
      <c r="C267"/>
      <c r="D267" s="4"/>
      <c r="E267" s="10"/>
      <c r="F267"/>
    </row>
    <row r="268" spans="1:6" x14ac:dyDescent="0.3">
      <c r="A268" s="2"/>
      <c r="B268"/>
      <c r="C268"/>
      <c r="D268" s="4"/>
      <c r="E268" s="10"/>
      <c r="F268"/>
    </row>
    <row r="269" spans="1:6" x14ac:dyDescent="0.3">
      <c r="A269" s="2"/>
      <c r="B269"/>
      <c r="C269"/>
      <c r="D269" s="4"/>
      <c r="E269" s="10"/>
      <c r="F269"/>
    </row>
    <row r="270" spans="1:6" x14ac:dyDescent="0.3">
      <c r="A270" s="2"/>
      <c r="B270"/>
      <c r="C270"/>
      <c r="D270" s="4"/>
      <c r="E270" s="10"/>
      <c r="F270"/>
    </row>
    <row r="271" spans="1:6" x14ac:dyDescent="0.3">
      <c r="A271" s="2"/>
      <c r="B271"/>
      <c r="C271"/>
      <c r="D271" s="4"/>
      <c r="E271" s="10"/>
      <c r="F271"/>
    </row>
    <row r="272" spans="1:6" x14ac:dyDescent="0.3">
      <c r="A272" s="2"/>
      <c r="B272"/>
      <c r="C272"/>
      <c r="D272" s="4"/>
      <c r="E272" s="10"/>
      <c r="F272"/>
    </row>
    <row r="273" spans="1:6" x14ac:dyDescent="0.3">
      <c r="A273" s="2"/>
      <c r="B273"/>
      <c r="C273"/>
      <c r="D273" s="4"/>
      <c r="E273" s="10"/>
      <c r="F273"/>
    </row>
    <row r="274" spans="1:6" x14ac:dyDescent="0.3">
      <c r="A274" s="2"/>
      <c r="B274"/>
      <c r="C274"/>
      <c r="D274" s="4"/>
      <c r="E274" s="10"/>
      <c r="F274"/>
    </row>
    <row r="275" spans="1:6" x14ac:dyDescent="0.3">
      <c r="A275" s="2"/>
      <c r="B275"/>
      <c r="C275"/>
      <c r="D275" s="4"/>
      <c r="E275" s="10"/>
      <c r="F275"/>
    </row>
    <row r="276" spans="1:6" x14ac:dyDescent="0.3">
      <c r="A276" s="2"/>
      <c r="B276"/>
      <c r="C276"/>
      <c r="D276" s="4"/>
      <c r="E276" s="10"/>
      <c r="F276"/>
    </row>
    <row r="277" spans="1:6" x14ac:dyDescent="0.3">
      <c r="A277" s="2"/>
      <c r="B277"/>
      <c r="C277"/>
      <c r="D277" s="4"/>
      <c r="E277" s="10"/>
      <c r="F277"/>
    </row>
    <row r="278" spans="1:6" x14ac:dyDescent="0.3">
      <c r="A278" s="2"/>
      <c r="B278"/>
      <c r="C278"/>
      <c r="D278" s="4"/>
      <c r="E278" s="10"/>
      <c r="F278"/>
    </row>
    <row r="279" spans="1:6" x14ac:dyDescent="0.3">
      <c r="A279" s="2"/>
      <c r="B279"/>
      <c r="C279"/>
      <c r="D279" s="4"/>
      <c r="E279" s="10"/>
      <c r="F279"/>
    </row>
    <row r="280" spans="1:6" x14ac:dyDescent="0.3">
      <c r="A280" s="2"/>
      <c r="B280"/>
      <c r="C280"/>
      <c r="D280" s="4"/>
      <c r="E280" s="10"/>
      <c r="F280"/>
    </row>
    <row r="281" spans="1:6" x14ac:dyDescent="0.3">
      <c r="A281" s="2"/>
      <c r="B281"/>
      <c r="C281"/>
      <c r="D281" s="4"/>
      <c r="E281" s="10"/>
      <c r="F281"/>
    </row>
    <row r="282" spans="1:6" x14ac:dyDescent="0.3">
      <c r="A282" s="2"/>
      <c r="B282"/>
      <c r="C282"/>
      <c r="D282" s="4"/>
      <c r="E282" s="10"/>
      <c r="F282"/>
    </row>
    <row r="283" spans="1:6" x14ac:dyDescent="0.3">
      <c r="A283" s="2"/>
      <c r="B283"/>
      <c r="C283"/>
      <c r="D283" s="4"/>
      <c r="E283" s="10"/>
      <c r="F283"/>
    </row>
    <row r="284" spans="1:6" x14ac:dyDescent="0.3">
      <c r="A284" s="2"/>
      <c r="B284"/>
      <c r="C284"/>
      <c r="D284" s="4"/>
      <c r="E284" s="10"/>
      <c r="F284"/>
    </row>
    <row r="285" spans="1:6" x14ac:dyDescent="0.3">
      <c r="A285" s="2"/>
      <c r="B285"/>
      <c r="C285"/>
      <c r="D285" s="4"/>
      <c r="E285" s="10"/>
      <c r="F285"/>
    </row>
    <row r="286" spans="1:6" x14ac:dyDescent="0.3">
      <c r="A286" s="2"/>
      <c r="B286"/>
      <c r="C286"/>
      <c r="D286" s="4"/>
      <c r="E286" s="10"/>
      <c r="F286"/>
    </row>
    <row r="287" spans="1:6" x14ac:dyDescent="0.3">
      <c r="A287" s="2"/>
      <c r="B287"/>
      <c r="C287"/>
      <c r="D287" s="4"/>
      <c r="E287" s="10"/>
      <c r="F287"/>
    </row>
    <row r="288" spans="1:6" x14ac:dyDescent="0.3">
      <c r="A288" s="2"/>
      <c r="B288"/>
      <c r="C288"/>
      <c r="D288" s="4"/>
      <c r="E288" s="10"/>
      <c r="F288"/>
    </row>
    <row r="289" spans="1:6" x14ac:dyDescent="0.3">
      <c r="A289" s="2"/>
      <c r="B289"/>
      <c r="C289"/>
      <c r="D289" s="4"/>
      <c r="E289" s="10"/>
      <c r="F289"/>
    </row>
    <row r="290" spans="1:6" x14ac:dyDescent="0.3">
      <c r="A290" s="2"/>
      <c r="B290"/>
      <c r="C290"/>
      <c r="D290" s="4"/>
      <c r="E290" s="10"/>
      <c r="F290"/>
    </row>
    <row r="291" spans="1:6" x14ac:dyDescent="0.3">
      <c r="A291" s="2"/>
      <c r="B291"/>
      <c r="C291"/>
      <c r="D291" s="4"/>
      <c r="E291" s="10"/>
      <c r="F291"/>
    </row>
    <row r="292" spans="1:6" x14ac:dyDescent="0.3">
      <c r="A292" s="2"/>
      <c r="B292"/>
      <c r="C292"/>
      <c r="D292" s="4"/>
      <c r="E292" s="10"/>
      <c r="F292"/>
    </row>
    <row r="293" spans="1:6" x14ac:dyDescent="0.3">
      <c r="A293" s="2"/>
      <c r="B293"/>
      <c r="C293"/>
      <c r="D293" s="4"/>
      <c r="E293" s="10"/>
      <c r="F293"/>
    </row>
    <row r="294" spans="1:6" x14ac:dyDescent="0.3">
      <c r="A294" s="2"/>
      <c r="B294"/>
      <c r="C294"/>
      <c r="D294" s="4"/>
      <c r="E294" s="10"/>
      <c r="F294"/>
    </row>
    <row r="295" spans="1:6" x14ac:dyDescent="0.3">
      <c r="A295" s="2"/>
      <c r="B295"/>
      <c r="C295"/>
      <c r="D295" s="4"/>
      <c r="E295" s="10"/>
      <c r="F295"/>
    </row>
    <row r="296" spans="1:6" x14ac:dyDescent="0.3">
      <c r="A296" s="2"/>
      <c r="B296"/>
      <c r="C296"/>
      <c r="D296" s="4"/>
      <c r="E296" s="10"/>
      <c r="F296"/>
    </row>
    <row r="297" spans="1:6" x14ac:dyDescent="0.3">
      <c r="A297" s="2"/>
      <c r="B297"/>
      <c r="C297"/>
      <c r="D297" s="4"/>
      <c r="E297" s="10"/>
      <c r="F297"/>
    </row>
    <row r="298" spans="1:6" x14ac:dyDescent="0.3">
      <c r="A298" s="2"/>
      <c r="B298"/>
      <c r="C298"/>
      <c r="D298" s="4"/>
      <c r="E298" s="10"/>
      <c r="F298"/>
    </row>
    <row r="299" spans="1:6" x14ac:dyDescent="0.3">
      <c r="A299" s="2"/>
      <c r="B299"/>
      <c r="C299"/>
      <c r="D299" s="4"/>
      <c r="E299" s="10"/>
      <c r="F299"/>
    </row>
    <row r="300" spans="1:6" x14ac:dyDescent="0.3">
      <c r="A300" s="2"/>
      <c r="B300"/>
      <c r="C300"/>
      <c r="D300" s="4"/>
      <c r="E300" s="10"/>
      <c r="F300"/>
    </row>
    <row r="301" spans="1:6" x14ac:dyDescent="0.3">
      <c r="A301" s="2"/>
      <c r="B301"/>
      <c r="C301"/>
      <c r="D301" s="4"/>
      <c r="E301" s="10"/>
      <c r="F301"/>
    </row>
    <row r="302" spans="1:6" x14ac:dyDescent="0.3">
      <c r="A302" s="2"/>
      <c r="B302"/>
      <c r="C302"/>
      <c r="D302" s="4"/>
      <c r="E302" s="10"/>
      <c r="F302"/>
    </row>
    <row r="303" spans="1:6" x14ac:dyDescent="0.3">
      <c r="A303" s="2"/>
      <c r="B303"/>
      <c r="C303"/>
      <c r="D303" s="4"/>
      <c r="E303" s="10"/>
      <c r="F303"/>
    </row>
    <row r="304" spans="1:6" x14ac:dyDescent="0.3">
      <c r="A304" s="2"/>
      <c r="B304"/>
      <c r="C304"/>
      <c r="D304" s="4"/>
      <c r="E304" s="10"/>
      <c r="F304"/>
    </row>
    <row r="305" spans="1:6" x14ac:dyDescent="0.3">
      <c r="A305" s="2"/>
      <c r="B305"/>
      <c r="C305"/>
      <c r="D305" s="4"/>
      <c r="E305" s="10"/>
      <c r="F305"/>
    </row>
    <row r="306" spans="1:6" x14ac:dyDescent="0.3">
      <c r="A306" s="2"/>
      <c r="B306"/>
      <c r="C306"/>
      <c r="D306" s="4"/>
      <c r="E306" s="10"/>
      <c r="F306"/>
    </row>
    <row r="307" spans="1:6" x14ac:dyDescent="0.3">
      <c r="A307" s="2"/>
      <c r="B307"/>
      <c r="C307"/>
      <c r="D307" s="4"/>
      <c r="E307" s="10"/>
      <c r="F307"/>
    </row>
    <row r="308" spans="1:6" x14ac:dyDescent="0.3">
      <c r="A308" s="2"/>
      <c r="B308"/>
      <c r="C308"/>
      <c r="D308" s="4"/>
      <c r="E308" s="10"/>
      <c r="F308"/>
    </row>
    <row r="309" spans="1:6" x14ac:dyDescent="0.3">
      <c r="A309" s="2"/>
      <c r="B309"/>
      <c r="C309"/>
      <c r="D309" s="4"/>
      <c r="E309" s="10"/>
      <c r="F309"/>
    </row>
    <row r="310" spans="1:6" x14ac:dyDescent="0.3">
      <c r="A310" s="2"/>
      <c r="B310"/>
      <c r="C310"/>
      <c r="D310" s="4"/>
      <c r="E310" s="10"/>
      <c r="F310"/>
    </row>
    <row r="311" spans="1:6" x14ac:dyDescent="0.3">
      <c r="A311" s="2"/>
      <c r="B311"/>
      <c r="C311"/>
      <c r="D311" s="4"/>
      <c r="E311" s="10"/>
      <c r="F311"/>
    </row>
    <row r="312" spans="1:6" x14ac:dyDescent="0.3">
      <c r="A312" s="2"/>
      <c r="B312"/>
      <c r="C312"/>
      <c r="D312" s="4"/>
      <c r="E312" s="10"/>
      <c r="F312"/>
    </row>
    <row r="313" spans="1:6" x14ac:dyDescent="0.3">
      <c r="A313" s="2"/>
      <c r="B313"/>
      <c r="C313"/>
      <c r="D313" s="4"/>
      <c r="E313" s="10"/>
      <c r="F313"/>
    </row>
    <row r="314" spans="1:6" x14ac:dyDescent="0.3">
      <c r="A314" s="2"/>
      <c r="B314"/>
      <c r="C314"/>
      <c r="D314" s="4"/>
      <c r="E314" s="10"/>
      <c r="F314"/>
    </row>
    <row r="315" spans="1:6" x14ac:dyDescent="0.3">
      <c r="A315" s="2"/>
      <c r="B315"/>
      <c r="C315"/>
      <c r="D315" s="4"/>
      <c r="E315" s="10"/>
      <c r="F315"/>
    </row>
    <row r="316" spans="1:6" x14ac:dyDescent="0.3">
      <c r="A316" s="2"/>
      <c r="B316"/>
      <c r="C316"/>
      <c r="D316" s="4"/>
      <c r="E316" s="10"/>
      <c r="F316"/>
    </row>
    <row r="317" spans="1:6" x14ac:dyDescent="0.3">
      <c r="A317" s="2"/>
      <c r="B317"/>
      <c r="C317"/>
      <c r="D317" s="4"/>
      <c r="E317" s="10"/>
      <c r="F317"/>
    </row>
    <row r="318" spans="1:6" x14ac:dyDescent="0.3">
      <c r="A318" s="2"/>
      <c r="B318"/>
      <c r="C318"/>
      <c r="D318" s="4"/>
      <c r="E318" s="10"/>
      <c r="F318"/>
    </row>
    <row r="319" spans="1:6" x14ac:dyDescent="0.3">
      <c r="A319" s="2"/>
      <c r="B319"/>
      <c r="C319"/>
      <c r="D319" s="4"/>
      <c r="E319" s="10"/>
      <c r="F319"/>
    </row>
    <row r="320" spans="1:6" x14ac:dyDescent="0.3">
      <c r="A320" s="2"/>
      <c r="B320"/>
      <c r="C320"/>
      <c r="D320" s="4"/>
      <c r="E320" s="10"/>
      <c r="F320"/>
    </row>
    <row r="321" spans="1:6" x14ac:dyDescent="0.3">
      <c r="A321" s="2"/>
      <c r="B321"/>
      <c r="C321"/>
      <c r="D321" s="4"/>
      <c r="E321" s="10"/>
      <c r="F321"/>
    </row>
    <row r="322" spans="1:6" x14ac:dyDescent="0.3">
      <c r="A322" s="2"/>
      <c r="B322"/>
      <c r="C322"/>
      <c r="D322" s="4"/>
      <c r="E322" s="10"/>
      <c r="F322"/>
    </row>
    <row r="323" spans="1:6" x14ac:dyDescent="0.3">
      <c r="A323" s="2"/>
      <c r="B323"/>
      <c r="C323"/>
      <c r="D323" s="4"/>
      <c r="E323" s="10"/>
      <c r="F323"/>
    </row>
    <row r="324" spans="1:6" x14ac:dyDescent="0.3">
      <c r="A324" s="2"/>
      <c r="B324"/>
      <c r="C324"/>
      <c r="D324" s="4"/>
      <c r="E324" s="10"/>
      <c r="F324"/>
    </row>
    <row r="325" spans="1:6" x14ac:dyDescent="0.3">
      <c r="A325" s="2"/>
      <c r="B325"/>
      <c r="C325"/>
      <c r="D325" s="4"/>
      <c r="E325" s="10"/>
      <c r="F325"/>
    </row>
    <row r="326" spans="1:6" x14ac:dyDescent="0.3">
      <c r="A326" s="2"/>
      <c r="B326"/>
      <c r="C326"/>
      <c r="D326" s="4"/>
      <c r="E326" s="10"/>
      <c r="F326"/>
    </row>
  </sheetData>
  <mergeCells count="9">
    <mergeCell ref="C47:F47"/>
    <mergeCell ref="C48:F48"/>
    <mergeCell ref="C6:F6"/>
    <mergeCell ref="A1:F1"/>
    <mergeCell ref="A2:F2"/>
    <mergeCell ref="C3:F5"/>
    <mergeCell ref="A3:B3"/>
    <mergeCell ref="A4:B4"/>
    <mergeCell ref="A5:B5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70" orientation="portrait" r:id="rId1"/>
  <headerFooter>
    <oddHeader xml:space="preserve">&amp;L18/10/2024&amp;CProjet P2 Intérieur&amp;RESTIM ELECTRICITE CFO &amp; CFA </oddHeader>
    <oddFooter>&amp;LLot électricité&amp;CEDEIS &amp;RRév - 1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FM</vt:lpstr>
      <vt:lpstr>total_HT</vt:lpstr>
      <vt:lpstr>TVA</vt:lpstr>
      <vt:lpstr>'Lot FM'!Zone_d_impression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2025-04-29T12:56:34Z</dcterms:created>
  <dcterms:modified xsi:type="dcterms:W3CDTF">2025-08-22T07:33:10Z</dcterms:modified>
</cp:coreProperties>
</file>